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246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6 (продолж. и итог)" sheetId="7" r:id="rId7"/>
    <sheet name="Приложение 7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<sst xmlns="http://schemas.openxmlformats.org/spreadsheetml/2006/main" count="2840" uniqueCount="105">
  <si>
    <t>№ п/п</t>
  </si>
  <si>
    <t>Наименование показателя</t>
  </si>
  <si>
    <t>Ед.изм.</t>
  </si>
  <si>
    <t>тыс.кВтч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</si>
  <si>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</si>
  <si>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</si>
  <si>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</si>
  <si>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</si>
  <si>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</si>
  <si>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</si>
  <si>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</si>
  <si>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</si>
  <si>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</si>
  <si>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</si>
  <si>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</si>
  <si>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</si>
  <si>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</si>
  <si>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</si>
  <si>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</si>
  <si>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 xml:space="preserve">4 квартал </t>
  </si>
  <si>
    <t>год</t>
  </si>
  <si>
    <t>Приложение 1</t>
  </si>
  <si>
    <t>Приложение 2</t>
  </si>
  <si>
    <t>Сведения по объемам потребления электрической энергии на территории муниципальных образований УР</t>
  </si>
  <si>
    <t>МО "Алнашский район"</t>
  </si>
  <si>
    <t>МО "Балезинский район"</t>
  </si>
  <si>
    <t>МО "Вавожский район"</t>
  </si>
  <si>
    <t>МО "Воткинский район"</t>
  </si>
  <si>
    <t>МО "город Воткинск"</t>
  </si>
  <si>
    <t>МО "город Глазов"</t>
  </si>
  <si>
    <t>МО "город Ижевск"</t>
  </si>
  <si>
    <t>МО "город Можга"</t>
  </si>
  <si>
    <t>МО "город Сарапул"</t>
  </si>
  <si>
    <t>МО "Граховский район"</t>
  </si>
  <si>
    <t>МО "Дебесский район"</t>
  </si>
  <si>
    <t>МО "Завьяловский район"</t>
  </si>
  <si>
    <t>МО "Игринский район"</t>
  </si>
  <si>
    <t>МО "Камбарский район"</t>
  </si>
  <si>
    <t>МО "Каракулинский район"</t>
  </si>
  <si>
    <t>МО "Кезский район"</t>
  </si>
  <si>
    <t>МО "Кизнерский район"</t>
  </si>
  <si>
    <t>МО "Киясовский район"</t>
  </si>
  <si>
    <t>МО "Красногорский район"</t>
  </si>
  <si>
    <t>МО "Малопургинский район"</t>
  </si>
  <si>
    <t>МО "Можгинский район"</t>
  </si>
  <si>
    <t>МО "Сарапульский район"</t>
  </si>
  <si>
    <t>МО "Селтинский район"</t>
  </si>
  <si>
    <t>МО "Сюмсинский район"</t>
  </si>
  <si>
    <t>МО "Увинский район"</t>
  </si>
  <si>
    <t>МО "Шарканский район"</t>
  </si>
  <si>
    <t>МО "Юкаменский район"</t>
  </si>
  <si>
    <t>МО "Якшур-Бодьинский район"</t>
  </si>
  <si>
    <t>МО "Ярский район"</t>
  </si>
  <si>
    <t xml:space="preserve"> 1 кв.</t>
  </si>
  <si>
    <t>2 кв.</t>
  </si>
  <si>
    <t>3 кв.</t>
  </si>
  <si>
    <t xml:space="preserve"> 4 кв.</t>
  </si>
  <si>
    <t>Объем потребления ЭЭ, расчеты за которую осуществляются с использованием приборов учета</t>
  </si>
  <si>
    <t>Объем потребления ЭЭ, расчеты за которую осуществляются с применением расчетных способов</t>
  </si>
  <si>
    <t>Итого</t>
  </si>
  <si>
    <t>Сведения по объемам потребления  электрической энергии бюджетными учреждениями федерального значения, расположенных в муниципальных образованиях Удмуртской Республики</t>
  </si>
  <si>
    <t>Сведения по объемам потребления электрической энергии бюджетными учреждениями республиканского значения, расположенных в муниципальных образованиях Удмуртской Республики</t>
  </si>
  <si>
    <t>Сведения по объемам потребления электрической энергии по муниципальным бюджетным учреждениям Удмуртской Республики</t>
  </si>
  <si>
    <t xml:space="preserve">Сведения по объемам потребления электрической энергии многоквартирными домами </t>
  </si>
  <si>
    <t xml:space="preserve">Сведения по объемам потребления электрической энергии жилыми домами (за исключением многоквартирных домов) </t>
  </si>
  <si>
    <t>Объем потребления ЭЭ, расчеты за которую осуществляются с использованием коллективных (общедомовых) приборов учета</t>
  </si>
  <si>
    <t>Объем потребления ЭЭ, расчеты за которую осуществляются с использованием индивидуальных приборов учета</t>
  </si>
  <si>
    <t xml:space="preserve">ООО "РН-Энерго" </t>
  </si>
  <si>
    <t>Факт (ООО "РН-Энерго")</t>
  </si>
  <si>
    <t>Факт "ООО РН-Энерго"</t>
  </si>
  <si>
    <t xml:space="preserve">ООО "Мечел-Энерго" </t>
  </si>
  <si>
    <t>Факт ООО "Мечел-Энерго"</t>
  </si>
  <si>
    <t xml:space="preserve">ООО "Объединенная Автомобильная группа" </t>
  </si>
  <si>
    <t>Факт ООО "Объедененная автомобильная группа"</t>
  </si>
  <si>
    <t>Филиал "Уральский" ОАО "Оборонэнергосбыт" Удмуртское отделение</t>
  </si>
  <si>
    <t>Факт филиал "Уральский" ОАО "Оборонэнергосбыт" Удмуртское отделение</t>
  </si>
  <si>
    <t>Факт "Уральский" ОАО "Оборонэнергосбыт" Удмуртское отделение</t>
  </si>
  <si>
    <t>ООО "Белкам-Контракт"</t>
  </si>
  <si>
    <t>Факт ООО "Белкам-Контракт"</t>
  </si>
  <si>
    <t>Факт ООО "Белкам-контракт"</t>
  </si>
  <si>
    <t>ООО "УЭСК"</t>
  </si>
  <si>
    <t>Объем потребления электрической энергии, всего</t>
  </si>
  <si>
    <t>ИТОГО</t>
  </si>
  <si>
    <t>1 кв.</t>
  </si>
  <si>
    <t>4 кв.</t>
  </si>
  <si>
    <t>Приложение 3</t>
  </si>
  <si>
    <t>Приложение 5</t>
  </si>
  <si>
    <t>Приложение 4</t>
  </si>
  <si>
    <t>ООО "РН-Энерго"</t>
  </si>
  <si>
    <t>ООО "Мечел-Энрего"</t>
  </si>
  <si>
    <t>ООО "ОАГ"</t>
  </si>
  <si>
    <t>филиал "Уральский" ОАО "Оборонэнергосбыт" Удм.отд.</t>
  </si>
  <si>
    <t>ООО "Русэнергосбыт"</t>
  </si>
  <si>
    <t>Приложение 6</t>
  </si>
  <si>
    <t>Приложение 6 (продолжение)</t>
  </si>
  <si>
    <t xml:space="preserve">ООО "ЕЭС.Гарант" </t>
  </si>
  <si>
    <t xml:space="preserve">Факт ООО "ЕЭС.Гарант" </t>
  </si>
  <si>
    <t xml:space="preserve">Удмуртский филиал ОАО "ЭнергосбыТ Плюс"  </t>
  </si>
  <si>
    <t>Исходные данные для составления отчетности по ГП "Энергоэффективность и развитие энергетики в УР", представляемые ООО "РН-Энерго", ООО "Мечел-Энерго", ООО "Объединенная Автомобильная группа", Филиал "Уральский" ОАО "Оборонэнергосбыт" Удмуртское отделение, ООО "Белкам-Контракт", ООО "Русэнергосбыт", Удмуртский филиал ОАО "Энергосбыт Плюс"</t>
  </si>
  <si>
    <t>сходные данные для составления отчетности по ГП "Энергоэффективность и развитие энергетики в УР", представляемые ООО "РН-Энерго", ООО "Мечел-Энерго", ООО "Объединенная Автомобильная группа", Филиал "Уральский" ОАО "Оборонэнергосбыт" Удмуртское отделение, ООО "Белкам-Контракт", ООО "Русэнергосбыт", Удмуртский филиал ОАО "Энергосбыт Плюс"</t>
  </si>
  <si>
    <t>Факт Удмуртский филиал ОАО "Энергосбыт Плюс"</t>
  </si>
  <si>
    <t>ООО "КОМОС ГРУПП" (нет разделения на муниципальные образования, поэтому отдельно считаю)</t>
  </si>
  <si>
    <t>МО "Глазовский район"</t>
  </si>
  <si>
    <t>Фактический объем потребления электрической энергии в разрезе организаций за 2015 год</t>
  </si>
  <si>
    <t>Факт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</si>
</sst>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1.&quot;#"/>
    <numFmt numFmtId="181" formatCode="&quot;3.&quot;#"/>
    <numFmt numFmtId="182" formatCode="_-* #,##0.000_р_._-;\-* #,##0.000_р_._-;_-* &quot;-&quot;??_р_._-;_-@_-"/>
  </numFmts>
  <fonts count="44">
    <font>
      <sz val="10"/>
      <name val="Arial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180" fontId="5" fillId="0" borderId="13" xfId="0" applyNumberFormat="1" applyFont="1" applyFill="1" applyBorder="1" applyAlignment="1">
      <alignment vertical="top" shrinkToFit="1"/>
    </xf>
    <xf numFmtId="0" fontId="5" fillId="0" borderId="13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textRotation="90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textRotation="90" wrapText="1"/>
    </xf>
    <xf numFmtId="4" fontId="0" fillId="34" borderId="10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textRotation="90" wrapText="1"/>
    </xf>
    <xf numFmtId="4" fontId="0" fillId="35" borderId="10" xfId="0" applyNumberForma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textRotation="90" wrapText="1"/>
    </xf>
    <xf numFmtId="4" fontId="0" fillId="36" borderId="10" xfId="0" applyNumberForma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horizontal="center" textRotation="90" wrapText="1"/>
    </xf>
    <xf numFmtId="4" fontId="0" fillId="37" borderId="10" xfId="0" applyNumberForma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 textRotation="90" wrapText="1"/>
    </xf>
    <xf numFmtId="4" fontId="0" fillId="38" borderId="10" xfId="0" applyNumberForma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 textRotation="90" wrapText="1"/>
    </xf>
    <xf numFmtId="4" fontId="0" fillId="39" borderId="10" xfId="0" applyNumberForma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33" borderId="10" xfId="0" applyNumberFormat="1" applyFill="1" applyBorder="1" applyAlignment="1">
      <alignment vertical="top" shrinkToFit="1"/>
    </xf>
    <xf numFmtId="0" fontId="6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38" borderId="1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5" fillId="40" borderId="10" xfId="0" applyFont="1" applyFill="1" applyBorder="1" applyAlignment="1">
      <alignment horizontal="center" textRotation="90" wrapText="1"/>
    </xf>
    <xf numFmtId="4" fontId="4" fillId="40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 textRotation="90" wrapText="1"/>
    </xf>
    <xf numFmtId="0" fontId="5" fillId="38" borderId="15" xfId="0" applyFont="1" applyFill="1" applyBorder="1" applyAlignment="1">
      <alignment horizontal="center" textRotation="90" wrapText="1"/>
    </xf>
    <xf numFmtId="4" fontId="4" fillId="39" borderId="16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 vertical="top" shrinkToFit="1"/>
    </xf>
    <xf numFmtId="0" fontId="5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0" fillId="11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" fillId="4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1" fillId="37" borderId="17" xfId="0" applyFont="1" applyFill="1" applyBorder="1" applyAlignment="1">
      <alignment horizontal="center" vertical="center" shrinkToFit="1"/>
    </xf>
    <xf numFmtId="0" fontId="1" fillId="37" borderId="15" xfId="0" applyFont="1" applyFill="1" applyBorder="1" applyAlignment="1">
      <alignment horizontal="center" vertical="center" shrinkToFit="1"/>
    </xf>
    <xf numFmtId="0" fontId="1" fillId="38" borderId="17" xfId="0" applyFont="1" applyFill="1" applyBorder="1" applyAlignment="1">
      <alignment horizontal="center" vertical="center" shrinkToFit="1"/>
    </xf>
    <xf numFmtId="0" fontId="1" fillId="38" borderId="15" xfId="0" applyFont="1" applyFill="1" applyBorder="1" applyAlignment="1">
      <alignment horizontal="center" vertical="center" shrinkToFit="1"/>
    </xf>
    <xf numFmtId="0" fontId="1" fillId="39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vertical="center" shrinkToFit="1"/>
    </xf>
    <xf numFmtId="0" fontId="1" fillId="37" borderId="10" xfId="0" applyFont="1" applyFill="1" applyBorder="1" applyAlignment="1">
      <alignment horizontal="center" vertical="center" shrinkToFit="1"/>
    </xf>
    <xf numFmtId="0" fontId="4" fillId="38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40" borderId="18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/>
    </xf>
    <xf numFmtId="4" fontId="43" fillId="39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ener\arhiw\&#1040;&#1053;&#1054;\&#1054;&#1090;&#1076;&#1077;&#1083;_&#1052;&#1080;&#1053;_&#1058;&#1069;&#1056;\&#1043;&#1055;_&#1059;&#1076;&#1084;&#1091;&#1088;&#1090;&#1080;&#1103;\&#1056;&#1077;&#1072;&#1083;&#1080;&#1079;&#1072;&#1094;&#1080;&#1103;%20&#1043;&#1055;\&#1048;&#1089;&#1093;&#1086;&#1076;&#1085;&#1080;&#1082;&#1080;_2015\4%20&#1082;&#1074;&#1072;&#1088;&#1090;&#1072;&#1083;\&#1069;&#1085;&#1077;&#1088;&#1075;&#1086;&#1089;&#1085;&#1072;&#1073;&#1078;&#1072;&#1102;&#1097;&#1080;&#1077;\&#1056;&#1053;-&#1069;&#1085;&#1077;&#1088;&#1075;&#1086;\2015_&#1086;&#1073;&#1097;&#1077;&#1077;%20&#1088;&#1072;&#1089;&#1087;&#1088;&#1077;&#1076;&#1077;&#1083;&#1077;&#1085;&#1080;&#1077;%20&#1052;&#1054;%20&#1087;&#1086;%20%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ener\arhiw\&#1040;&#1053;&#1054;\&#1054;&#1090;&#1076;&#1077;&#1083;_&#1052;&#1080;&#1053;_&#1058;&#1069;&#1056;\&#1043;&#1055;_&#1059;&#1076;&#1084;&#1091;&#1088;&#1090;&#1080;&#1103;\&#1056;&#1077;&#1072;&#1083;&#1080;&#1079;&#1072;&#1094;&#1080;&#1103;%20&#1043;&#1055;\&#1048;&#1089;&#1093;&#1086;&#1076;&#1085;&#1080;&#1082;&#1080;_2015\4%20&#1082;&#1074;&#1072;&#1088;&#1090;&#1072;&#1083;\&#1069;&#1085;&#1077;&#1088;&#1075;&#1086;&#1089;&#1085;&#1072;&#1073;&#1078;&#1072;&#1102;&#1097;&#1080;&#1077;\&#1056;&#1053;-&#1069;&#1085;&#1077;&#1088;&#1075;&#1086;\&#1079;&#1072;&#1087;&#1088;&#1086;&#1089;%20&#1087;&#1086;%20&#1052;&#1054;%20&#1079;&#1072;%204&#1082;&#1074;2015_12.01.16_&#1086;&#1090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год"/>
      <sheetName val="МО к фактич.адресу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7"/>
      <sheetName val="Приложение 3"/>
      <sheetName val="Приложение 4"/>
      <sheetName val="Приложение 5"/>
      <sheetName val="Приложение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H1"/>
    </sheetView>
  </sheetViews>
  <sheetFormatPr defaultColWidth="9.140625" defaultRowHeight="12.75"/>
  <cols>
    <col min="2" max="2" width="27.28125" style="0" bestFit="1" customWidth="1"/>
    <col min="4" max="4" width="10.7109375" style="0" bestFit="1" customWidth="1"/>
    <col min="5" max="5" width="10.140625" style="0" bestFit="1" customWidth="1"/>
    <col min="6" max="6" width="10.7109375" style="0" bestFit="1" customWidth="1"/>
    <col min="7" max="7" width="12.28125" style="0" bestFit="1" customWidth="1"/>
    <col min="8" max="10" width="10.140625" style="0" bestFit="1" customWidth="1"/>
    <col min="11" max="11" width="12.28125" style="0" bestFit="1" customWidth="1"/>
    <col min="12" max="13" width="10.140625" style="0" customWidth="1"/>
    <col min="14" max="14" width="10.8515625" style="0" customWidth="1"/>
    <col min="15" max="15" width="12.28125" style="0" customWidth="1"/>
    <col min="16" max="18" width="10.140625" style="0" customWidth="1"/>
    <col min="19" max="19" width="11.8515625" style="0" customWidth="1"/>
    <col min="20" max="20" width="11.7109375" style="0" bestFit="1" customWidth="1"/>
  </cols>
  <sheetData>
    <row r="1" spans="1:8" ht="64.5" customHeight="1">
      <c r="A1" s="59" t="s">
        <v>98</v>
      </c>
      <c r="B1" s="59"/>
      <c r="C1" s="59"/>
      <c r="D1" s="59"/>
      <c r="E1" s="59"/>
      <c r="F1" s="59"/>
      <c r="G1" s="59"/>
      <c r="H1" s="59"/>
    </row>
    <row r="2" ht="12.75">
      <c r="T2" s="6" t="s">
        <v>21</v>
      </c>
    </row>
    <row r="3" ht="12.75">
      <c r="T3" s="6"/>
    </row>
    <row r="4" spans="1:20" ht="12.75">
      <c r="A4" s="65" t="s">
        <v>103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6" spans="1:20" ht="12.75">
      <c r="A6" s="60" t="s">
        <v>0</v>
      </c>
      <c r="B6" s="60" t="s">
        <v>1</v>
      </c>
      <c r="C6" s="60" t="s">
        <v>2</v>
      </c>
      <c r="D6" s="62" t="s">
        <v>104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</row>
    <row r="7" spans="1:20" ht="12.75">
      <c r="A7" s="61"/>
      <c r="B7" s="61"/>
      <c r="C7" s="6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</row>
    <row r="8" spans="1:20" ht="38.25">
      <c r="A8" s="38">
        <v>3</v>
      </c>
      <c r="B8" s="39" t="s">
        <v>81</v>
      </c>
      <c r="C8" s="40" t="s">
        <v>3</v>
      </c>
      <c r="D8" s="41">
        <f aca="true" t="shared" si="0" ref="D8:T8">SUM(D9:D16)</f>
        <v>781896.6029999999</v>
      </c>
      <c r="E8" s="41">
        <f t="shared" si="0"/>
        <v>712067.9779999999</v>
      </c>
      <c r="F8" s="41">
        <f t="shared" si="0"/>
        <v>745186.638</v>
      </c>
      <c r="G8" s="41">
        <f t="shared" si="0"/>
        <v>2239151.2189999996</v>
      </c>
      <c r="H8" s="41">
        <f t="shared" si="0"/>
        <v>693854.4299999999</v>
      </c>
      <c r="I8" s="41">
        <f t="shared" si="0"/>
        <v>614743.8240000001</v>
      </c>
      <c r="J8" s="41">
        <f t="shared" si="0"/>
        <v>613134.1379999998</v>
      </c>
      <c r="K8" s="41">
        <f t="shared" si="0"/>
        <v>1921732.3919999998</v>
      </c>
      <c r="L8" s="41">
        <f t="shared" si="0"/>
        <v>622773.69</v>
      </c>
      <c r="M8" s="41">
        <f t="shared" si="0"/>
        <v>628945.9120000001</v>
      </c>
      <c r="N8" s="41">
        <f t="shared" si="0"/>
        <v>641203.4077999999</v>
      </c>
      <c r="O8" s="41">
        <f t="shared" si="0"/>
        <v>1892923.0098</v>
      </c>
      <c r="P8" s="41">
        <f t="shared" si="0"/>
        <v>734387.98</v>
      </c>
      <c r="Q8" s="41">
        <f t="shared" si="0"/>
        <v>754338.1100000001</v>
      </c>
      <c r="R8" s="41">
        <f t="shared" si="0"/>
        <v>781988.7770000001</v>
      </c>
      <c r="S8" s="41">
        <f t="shared" si="0"/>
        <v>2270714.8670000006</v>
      </c>
      <c r="T8" s="41">
        <f t="shared" si="0"/>
        <v>8324521.487799999</v>
      </c>
    </row>
    <row r="9" spans="1:20" ht="12.75">
      <c r="A9" s="36">
        <v>1</v>
      </c>
      <c r="B9" s="57" t="s">
        <v>67</v>
      </c>
      <c r="C9" s="2" t="s">
        <v>3</v>
      </c>
      <c r="D9" s="42">
        <f>'Приложение 2'!D39+'Приложение 2'!E39</f>
        <v>110144.344</v>
      </c>
      <c r="E9" s="42">
        <f>'Приложение 2'!F39+'Приложение 2'!G39</f>
        <v>99408.62800000004</v>
      </c>
      <c r="F9" s="42">
        <f>'Приложение 2'!H39+'Приложение 2'!I39</f>
        <v>108476.04800000004</v>
      </c>
      <c r="G9" s="43">
        <f>SUM(D9:F9)</f>
        <v>318029.0200000001</v>
      </c>
      <c r="H9" s="42">
        <f>'Приложение 2'!K39+'Приложение 2'!L39</f>
        <v>104114.074</v>
      </c>
      <c r="I9" s="42">
        <f>'Приложение 2'!N39+'Приложение 2'!O39</f>
        <v>105038.42000000001</v>
      </c>
      <c r="J9" s="42">
        <f>'Приложение 2'!P39+'Приложение 2'!Q39</f>
        <v>101994.082</v>
      </c>
      <c r="K9" s="43">
        <f aca="true" t="shared" si="1" ref="K9:K16">SUM(H9:J9)</f>
        <v>311146.576</v>
      </c>
      <c r="L9" s="42">
        <f>'Приложение 2'!T39+'Приложение 2'!U39</f>
        <v>105926.684</v>
      </c>
      <c r="M9" s="42">
        <f>'Приложение 2'!V39+'Приложение 2'!W39</f>
        <v>105328.344</v>
      </c>
      <c r="N9" s="42">
        <f>'Приложение 2'!X39+'Приложение 2'!Y39</f>
        <v>103725.04500000004</v>
      </c>
      <c r="O9" s="43">
        <f aca="true" t="shared" si="2" ref="O9:O16">SUM(L9:N9)</f>
        <v>314980.07300000003</v>
      </c>
      <c r="P9" s="42">
        <f>'Приложение 2'!AB39+'Приложение 2'!AC39</f>
        <v>108425.02300000002</v>
      </c>
      <c r="Q9" s="42">
        <f>'Приложение 2'!AD39+'Приложение 2'!AE39</f>
        <v>106851.72400000002</v>
      </c>
      <c r="R9" s="42">
        <f>'Приложение 2'!AF39+'Приложение 2'!AG39</f>
        <v>112130.67500000003</v>
      </c>
      <c r="S9" s="43">
        <f aca="true" t="shared" si="3" ref="S9:S15">SUM(P9:R9)</f>
        <v>327407.4220000001</v>
      </c>
      <c r="T9" s="43">
        <f aca="true" t="shared" si="4" ref="T9:T15">G9+K9+O9+S9</f>
        <v>1271563.0910000002</v>
      </c>
    </row>
    <row r="10" spans="1:20" ht="12.75">
      <c r="A10" s="36">
        <f aca="true" t="shared" si="5" ref="A10:A15">A9+1</f>
        <v>2</v>
      </c>
      <c r="B10" s="57" t="s">
        <v>70</v>
      </c>
      <c r="C10" s="2" t="s">
        <v>3</v>
      </c>
      <c r="D10" s="42">
        <f>'Приложение 2'!AL39+'Приложение 2'!AM39</f>
        <v>25276.572</v>
      </c>
      <c r="E10" s="42">
        <f>'Приложение 2'!AN39+'Приложение 2'!AO39</f>
        <v>24840.615</v>
      </c>
      <c r="F10" s="42">
        <f>'Приложение 2'!AP39+'Приложение 2'!AQ39</f>
        <v>26436.196</v>
      </c>
      <c r="G10" s="43">
        <f>SUM(D10:F10)</f>
        <v>76553.383</v>
      </c>
      <c r="H10" s="42">
        <f>'Приложение 2'!AT39+'Приложение 2'!AU39</f>
        <v>26436.942</v>
      </c>
      <c r="I10" s="42">
        <f>'Приложение 2'!AV39+'Приложение 2'!AW39</f>
        <v>22819.463</v>
      </c>
      <c r="J10" s="42">
        <f>'Приложение 2'!AX39+'Приложение 2'!AY39</f>
        <v>25594.23</v>
      </c>
      <c r="K10" s="43">
        <f t="shared" si="1"/>
        <v>74850.635</v>
      </c>
      <c r="L10" s="42">
        <f>'Приложение 2'!BB39+'Приложение 2'!BC39</f>
        <v>27010.644</v>
      </c>
      <c r="M10" s="42">
        <f>'Приложение 2'!BD39+'Приложение 2'!BE39</f>
        <v>23109.034</v>
      </c>
      <c r="N10" s="42">
        <f>'Приложение 2'!BF39+'Приложение 2'!BG39</f>
        <v>26063.25</v>
      </c>
      <c r="O10" s="43">
        <f t="shared" si="2"/>
        <v>76182.928</v>
      </c>
      <c r="P10" s="42">
        <f>'Приложение 2'!BJ39+'Приложение 2'!BK39</f>
        <v>22960.705</v>
      </c>
      <c r="Q10" s="42">
        <f>'Приложение 2'!BL39+'Приложение 2'!BM39</f>
        <v>24378.235</v>
      </c>
      <c r="R10" s="42">
        <f>'Приложение 2'!BN39+'Приложение 2'!BO39</f>
        <v>4822.748</v>
      </c>
      <c r="S10" s="43">
        <f t="shared" si="3"/>
        <v>52161.688</v>
      </c>
      <c r="T10" s="43">
        <f t="shared" si="4"/>
        <v>279748.634</v>
      </c>
    </row>
    <row r="11" spans="1:20" ht="25.5">
      <c r="A11" s="36">
        <f t="shared" si="5"/>
        <v>3</v>
      </c>
      <c r="B11" s="57" t="s">
        <v>72</v>
      </c>
      <c r="C11" s="2" t="s">
        <v>3</v>
      </c>
      <c r="D11" s="42">
        <f>'Приложение 2'!BT39+'Приложение 2'!BU39</f>
        <v>7853.253</v>
      </c>
      <c r="E11" s="42">
        <f>'Приложение 2'!BV39+'Приложение 2'!BW39</f>
        <v>9621.297</v>
      </c>
      <c r="F11" s="42">
        <f>'Приложение 2'!BX39+'Приложение 2'!BY39</f>
        <v>10125.571</v>
      </c>
      <c r="G11" s="43">
        <f>'Приложение 2'!BZ39+'Приложение 2'!CA39</f>
        <v>27600.121</v>
      </c>
      <c r="H11" s="42">
        <f>'Приложение 2'!CB39+'Приложение 2'!CC39</f>
        <v>9070.018</v>
      </c>
      <c r="I11" s="42">
        <f>'Приложение 2'!CD39+'Приложение 2'!CE39</f>
        <v>6613.017</v>
      </c>
      <c r="J11" s="42">
        <f>'Приложение 2'!CF39+'Приложение 2'!CG39</f>
        <v>9088.032</v>
      </c>
      <c r="K11" s="43">
        <f t="shared" si="1"/>
        <v>24771.067</v>
      </c>
      <c r="L11" s="42">
        <f>'Приложение 2'!CJ39+'Приложение 2'!CK39</f>
        <v>6979.696</v>
      </c>
      <c r="M11" s="42">
        <f>'Приложение 2'!CL39+'Приложение 2'!CM39</f>
        <v>5799.971</v>
      </c>
      <c r="N11" s="42">
        <f>'Приложение 2'!CN39+'Приложение 2'!CO39</f>
        <v>7068.899</v>
      </c>
      <c r="O11" s="43">
        <f t="shared" si="2"/>
        <v>19848.566</v>
      </c>
      <c r="P11" s="42">
        <f>'Приложение 2'!CR39+'Приложение 2'!CS39</f>
        <v>9677.683</v>
      </c>
      <c r="Q11" s="42">
        <f>'Приложение 2'!CT39+'Приложение 2'!CU39</f>
        <v>9994.044</v>
      </c>
      <c r="R11" s="42">
        <f>'Приложение 2'!CV39+'Приложение 2'!CW39</f>
        <v>10233.402</v>
      </c>
      <c r="S11" s="43">
        <f t="shared" si="3"/>
        <v>29905.129</v>
      </c>
      <c r="T11" s="43">
        <f t="shared" si="4"/>
        <v>102124.88299999999</v>
      </c>
    </row>
    <row r="12" spans="1:20" ht="38.25" hidden="1">
      <c r="A12" s="36"/>
      <c r="B12" s="37" t="s">
        <v>74</v>
      </c>
      <c r="C12" s="2" t="s">
        <v>3</v>
      </c>
      <c r="D12" s="42">
        <f>'Приложение 2'!DB39+'Приложение 2'!DC39</f>
        <v>0</v>
      </c>
      <c r="E12" s="42">
        <f>'Приложение 2'!DD39+'Приложение 2'!DE39</f>
        <v>0</v>
      </c>
      <c r="F12" s="42">
        <f>'Приложение 2'!DF39+'Приложение 2'!DG39</f>
        <v>0</v>
      </c>
      <c r="G12" s="43">
        <f>SUM(D12:F12)</f>
        <v>0</v>
      </c>
      <c r="H12" s="42">
        <f>'Приложение 2'!DJ39+'Приложение 2'!DK39</f>
        <v>0</v>
      </c>
      <c r="I12" s="42">
        <f>'Приложение 2'!DL39+'Приложение 2'!DM39</f>
        <v>0</v>
      </c>
      <c r="J12" s="42">
        <f>'Приложение 2'!DN39+'Приложение 2'!DO39</f>
        <v>0</v>
      </c>
      <c r="K12" s="43">
        <f t="shared" si="1"/>
        <v>0</v>
      </c>
      <c r="L12" s="42">
        <f>'Приложение 2'!DR39+'Приложение 2'!DS39</f>
        <v>0</v>
      </c>
      <c r="M12" s="42">
        <f>'Приложение 2'!DT39+'Приложение 2'!DU39</f>
        <v>0</v>
      </c>
      <c r="N12" s="42">
        <f>'Приложение 2'!DV39+'Приложение 2'!DW39</f>
        <v>0</v>
      </c>
      <c r="O12" s="43">
        <f t="shared" si="2"/>
        <v>0</v>
      </c>
      <c r="P12" s="42">
        <f>'Приложение 2'!DZ39+'Приложение 2'!EA39</f>
        <v>0</v>
      </c>
      <c r="Q12" s="42">
        <f>'Приложение 2'!EB39+'Приложение 2'!EC39</f>
        <v>0</v>
      </c>
      <c r="R12" s="42">
        <f>'Приложение 2'!ED39+'Приложение 2'!EE39</f>
        <v>0</v>
      </c>
      <c r="S12" s="43">
        <f t="shared" si="3"/>
        <v>0</v>
      </c>
      <c r="T12" s="43">
        <f t="shared" si="4"/>
        <v>0</v>
      </c>
    </row>
    <row r="13" spans="1:20" ht="12.75">
      <c r="A13" s="36">
        <f>A11+1</f>
        <v>4</v>
      </c>
      <c r="B13" s="57" t="s">
        <v>77</v>
      </c>
      <c r="C13" s="2" t="s">
        <v>3</v>
      </c>
      <c r="D13" s="42">
        <f>'Приложение 2'!EJ39+'Приложение 2'!EK39</f>
        <v>83691.54400000001</v>
      </c>
      <c r="E13" s="42">
        <f>'Приложение 2'!EL39+'Приложение 2'!EM39</f>
        <v>75210.95899999999</v>
      </c>
      <c r="F13" s="42">
        <f>'Приложение 2'!EN39+'Приложение 2'!EO39</f>
        <v>83962.638</v>
      </c>
      <c r="G13" s="43">
        <f>SUM(D13:F13)</f>
        <v>242865.141</v>
      </c>
      <c r="H13" s="42">
        <f>'Приложение 2'!ER39+'Приложение 2'!ES39</f>
        <v>80420.039</v>
      </c>
      <c r="I13" s="42">
        <f>'Приложение 2'!ET39+'Приложение 2'!EU39</f>
        <v>81222.63900000001</v>
      </c>
      <c r="J13" s="42">
        <f>'Приложение 2'!EV39+'Приложение 2'!EW39</f>
        <v>78508.20799999998</v>
      </c>
      <c r="K13" s="43">
        <f t="shared" si="1"/>
        <v>240150.886</v>
      </c>
      <c r="L13" s="42">
        <f>'Приложение 2'!EZ39+'Приложение 2'!FA39</f>
        <v>81424.37000000001</v>
      </c>
      <c r="M13" s="42">
        <f>'Приложение 2'!FB39+'Приложение 2'!FC39</f>
        <v>81793.768</v>
      </c>
      <c r="N13" s="42">
        <f>'Приложение 2'!FD39+'Приложение 2'!FE39</f>
        <v>79508.229</v>
      </c>
      <c r="O13" s="43">
        <f t="shared" si="2"/>
        <v>242726.36700000003</v>
      </c>
      <c r="P13" s="42">
        <f>'Приложение 2'!FH39+'Приложение 2'!FI39</f>
        <v>83324.853</v>
      </c>
      <c r="Q13" s="42">
        <f>'Приложение 2'!FJ39+'Приложение 2'!FK39</f>
        <v>81104.38200000001</v>
      </c>
      <c r="R13" s="42">
        <f>'Приложение 2'!FL39+'Приложение 2'!FM39</f>
        <v>83100.20099999999</v>
      </c>
      <c r="S13" s="43">
        <f t="shared" si="3"/>
        <v>247529.436</v>
      </c>
      <c r="T13" s="43">
        <f t="shared" si="4"/>
        <v>973271.8300000001</v>
      </c>
    </row>
    <row r="14" spans="1:20" ht="12.75">
      <c r="A14" s="36">
        <f t="shared" si="5"/>
        <v>5</v>
      </c>
      <c r="B14" s="57" t="s">
        <v>95</v>
      </c>
      <c r="C14" s="2" t="s">
        <v>3</v>
      </c>
      <c r="D14" s="42">
        <f>'Приложение 2'!FR39+'Приложение 2'!FS39</f>
        <v>69777.933</v>
      </c>
      <c r="E14" s="42">
        <f>'Приложение 2'!FT39+'Приложение 2'!FU39</f>
        <v>68379.628</v>
      </c>
      <c r="F14" s="42">
        <f>'Приложение 2'!FV39+'Приложение 2'!FW39</f>
        <v>69881.68299999998</v>
      </c>
      <c r="G14" s="43">
        <f>SUM(D14:F14)</f>
        <v>208039.24399999995</v>
      </c>
      <c r="H14" s="42">
        <f>'Приложение 2'!FZ39+'Приложение 2'!GA39</f>
        <v>67596.67000000003</v>
      </c>
      <c r="I14" s="42">
        <f>'Приложение 2'!GB39+'Приложение 2'!GC39</f>
        <v>54465.200999999994</v>
      </c>
      <c r="J14" s="42">
        <f>'Приложение 2'!GD39+'Приложение 2'!GE39</f>
        <v>59395.77699999998</v>
      </c>
      <c r="K14" s="43">
        <f t="shared" si="1"/>
        <v>181457.648</v>
      </c>
      <c r="L14" s="42">
        <f>'Приложение 2'!GH39+'Приложение 2'!GI39</f>
        <v>59461.408</v>
      </c>
      <c r="M14" s="42">
        <f>'Приложение 2'!GJ39+'Приложение 2'!GK39</f>
        <v>58477.89900000001</v>
      </c>
      <c r="N14" s="42">
        <f>'Приложение 2'!GL39+'Приложение 2'!GM39</f>
        <v>56198.684</v>
      </c>
      <c r="O14" s="43">
        <f t="shared" si="2"/>
        <v>174137.991</v>
      </c>
      <c r="P14" s="42">
        <f>'Приложение 2'!GP39+'Приложение 2'!GQ39</f>
        <v>67354.714</v>
      </c>
      <c r="Q14" s="42">
        <f>'Приложение 2'!GR39+'Приложение 2'!GS39</f>
        <v>71032.42199999999</v>
      </c>
      <c r="R14" s="42">
        <f>'Приложение 2'!GT39+'Приложение 2'!GU39</f>
        <v>75520.137</v>
      </c>
      <c r="S14" s="43">
        <f t="shared" si="3"/>
        <v>213907.273</v>
      </c>
      <c r="T14" s="43">
        <f t="shared" si="4"/>
        <v>777542.156</v>
      </c>
    </row>
    <row r="15" spans="1:20" ht="25.5">
      <c r="A15" s="36">
        <f t="shared" si="5"/>
        <v>6</v>
      </c>
      <c r="B15" s="57" t="s">
        <v>97</v>
      </c>
      <c r="C15" s="2" t="s">
        <v>3</v>
      </c>
      <c r="D15" s="42">
        <f>'Приложение 2'!GZ39+'Приложение 2'!HA39</f>
        <v>473344.8329999999</v>
      </c>
      <c r="E15" s="42">
        <f>'Приложение 2'!HB39+'Приложение 2'!HC39</f>
        <v>423726.45599999995</v>
      </c>
      <c r="F15" s="42">
        <f>'Приложение 2'!HD39+'Приложение 2'!HE39</f>
        <v>434801.7090000001</v>
      </c>
      <c r="G15" s="43">
        <f>SUM(D15:F15)</f>
        <v>1331872.998</v>
      </c>
      <c r="H15" s="42">
        <f>'Приложение 2'!HH39+'Приложение 2'!HI39</f>
        <v>395118.8409999999</v>
      </c>
      <c r="I15" s="42">
        <f>'Приложение 2'!HJ39+'Приложение 2'!HK39</f>
        <v>333138.9040000001</v>
      </c>
      <c r="J15" s="42">
        <f>'Приложение 2'!HL39+'Приложение 2'!HM39</f>
        <v>326474.05499999993</v>
      </c>
      <c r="K15" s="43">
        <f t="shared" si="1"/>
        <v>1054731.7999999998</v>
      </c>
      <c r="L15" s="42">
        <f>'Приложение 2'!HP39+'Приложение 2'!HQ39</f>
        <v>330104.868</v>
      </c>
      <c r="M15" s="42">
        <f>'Приложение 2'!HR39+'Приложение 2'!HS39</f>
        <v>342454.8070000001</v>
      </c>
      <c r="N15" s="42">
        <f>'Приложение 2'!HT39+'Приложение 2'!HU39</f>
        <v>357458.5437999999</v>
      </c>
      <c r="O15" s="43">
        <f t="shared" si="2"/>
        <v>1030018.2187999999</v>
      </c>
      <c r="P15" s="42">
        <f>'Приложение 2'!HX39+'Приложение 2'!HY39</f>
        <v>430718.684</v>
      </c>
      <c r="Q15" s="42">
        <f>'Приложение 2'!HZ39+'Приложение 2'!IA39</f>
        <v>449350.70700000005</v>
      </c>
      <c r="R15" s="42">
        <f>'Приложение 2'!IB39+'Приложение 2'!IC39</f>
        <v>484089.9360000001</v>
      </c>
      <c r="S15" s="43">
        <f t="shared" si="3"/>
        <v>1364159.327</v>
      </c>
      <c r="T15" s="43">
        <f t="shared" si="4"/>
        <v>4780782.343799999</v>
      </c>
    </row>
    <row r="16" spans="1:20" ht="51">
      <c r="A16" s="36"/>
      <c r="B16" s="57" t="s">
        <v>101</v>
      </c>
      <c r="C16" s="2" t="s">
        <v>3</v>
      </c>
      <c r="D16" s="42">
        <v>11808.124</v>
      </c>
      <c r="E16" s="42">
        <v>10880.395</v>
      </c>
      <c r="F16" s="42">
        <v>11502.793</v>
      </c>
      <c r="G16" s="43">
        <f>SUM(D16:F16)</f>
        <v>34191.312</v>
      </c>
      <c r="H16" s="42">
        <v>11097.846</v>
      </c>
      <c r="I16" s="42">
        <v>11446.18</v>
      </c>
      <c r="J16" s="42">
        <v>12079.754</v>
      </c>
      <c r="K16" s="43">
        <f t="shared" si="1"/>
        <v>34623.78</v>
      </c>
      <c r="L16" s="42">
        <v>11866.02</v>
      </c>
      <c r="M16" s="42">
        <v>11982.089</v>
      </c>
      <c r="N16" s="42">
        <v>11180.757</v>
      </c>
      <c r="O16" s="43">
        <f t="shared" si="2"/>
        <v>35028.866</v>
      </c>
      <c r="P16" s="42">
        <v>11926.318</v>
      </c>
      <c r="Q16" s="42">
        <v>11626.596</v>
      </c>
      <c r="R16" s="42">
        <v>12091.678</v>
      </c>
      <c r="S16" s="43">
        <f>SUM(P16:R16)</f>
        <v>35644.592</v>
      </c>
      <c r="T16" s="43">
        <f>G16+K16+O16+S16</f>
        <v>139488.55000000002</v>
      </c>
    </row>
    <row r="17" spans="1:20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7:12" ht="12.75">
      <c r="G18" s="11"/>
      <c r="L18" s="10"/>
    </row>
    <row r="19" ht="12.75">
      <c r="G19" s="11"/>
    </row>
    <row r="20" ht="12.75">
      <c r="G20" s="11"/>
    </row>
    <row r="21" spans="4:10" ht="12.75">
      <c r="D21" s="11"/>
      <c r="E21" s="11"/>
      <c r="F21" s="11"/>
      <c r="G21" s="11"/>
      <c r="H21" s="10"/>
      <c r="I21" s="10"/>
      <c r="J21" s="10"/>
    </row>
    <row r="22" ht="12.75">
      <c r="G22" s="11"/>
    </row>
    <row r="23" ht="12.75">
      <c r="G23" s="11"/>
    </row>
  </sheetData>
  <sheetProtection/>
  <mergeCells count="6">
    <mergeCell ref="A1:H1"/>
    <mergeCell ref="A6:A7"/>
    <mergeCell ref="B6:B7"/>
    <mergeCell ref="C6:C7"/>
    <mergeCell ref="D6:T6"/>
    <mergeCell ref="A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4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9.140625" defaultRowHeight="12.75"/>
  <cols>
    <col min="2" max="2" width="27.28125" style="0" bestFit="1" customWidth="1"/>
    <col min="4" max="4" width="11.421875" style="0" customWidth="1"/>
    <col min="8" max="8" width="10.8515625" style="0" customWidth="1"/>
    <col min="10" max="10" width="10.7109375" style="0" bestFit="1" customWidth="1"/>
    <col min="12" max="12" width="10.57421875" style="0" customWidth="1"/>
    <col min="14" max="14" width="10.7109375" style="0" customWidth="1"/>
    <col min="16" max="16" width="10.7109375" style="0" customWidth="1"/>
    <col min="18" max="18" width="10.7109375" style="0" bestFit="1" customWidth="1"/>
    <col min="20" max="20" width="10.57421875" style="0" customWidth="1"/>
    <col min="21" max="21" width="9.140625" style="0" customWidth="1"/>
    <col min="22" max="22" width="11.140625" style="0" customWidth="1"/>
    <col min="23" max="23" width="9.140625" style="0" customWidth="1"/>
    <col min="24" max="24" width="10.421875" style="0" customWidth="1"/>
    <col min="25" max="25" width="9.140625" style="0" customWidth="1"/>
    <col min="26" max="26" width="10.7109375" style="0" customWidth="1"/>
    <col min="27" max="27" width="9.140625" style="0" customWidth="1"/>
    <col min="28" max="28" width="10.7109375" style="0" customWidth="1"/>
    <col min="29" max="29" width="9.140625" style="0" customWidth="1"/>
    <col min="30" max="30" width="10.421875" style="0" customWidth="1"/>
    <col min="31" max="31" width="9.140625" style="0" customWidth="1"/>
    <col min="32" max="32" width="10.28125" style="0" customWidth="1"/>
    <col min="33" max="33" width="9.140625" style="0" customWidth="1"/>
    <col min="34" max="34" width="10.28125" style="0" customWidth="1"/>
    <col min="35" max="35" width="9.140625" style="0" customWidth="1"/>
    <col min="36" max="36" width="11.7109375" style="0" customWidth="1"/>
    <col min="44" max="44" width="10.7109375" style="0" bestFit="1" customWidth="1"/>
    <col min="52" max="52" width="10.7109375" style="0" bestFit="1" customWidth="1"/>
    <col min="54" max="59" width="9.140625" style="0" customWidth="1"/>
    <col min="60" max="60" width="10.7109375" style="0" customWidth="1"/>
    <col min="61" max="67" width="9.140625" style="0" customWidth="1"/>
    <col min="68" max="68" width="10.7109375" style="0" customWidth="1"/>
    <col min="69" max="69" width="9.140625" style="0" customWidth="1"/>
    <col min="70" max="70" width="11.140625" style="0" customWidth="1"/>
    <col min="78" max="78" width="9.7109375" style="0" bestFit="1" customWidth="1"/>
    <col min="88" max="103" width="9.140625" style="0" customWidth="1"/>
    <col min="104" max="104" width="10.421875" style="0" customWidth="1"/>
    <col min="106" max="139" width="9.140625" style="0" hidden="1" customWidth="1"/>
    <col min="140" max="145" width="9.140625" style="0" customWidth="1"/>
    <col min="146" max="146" width="10.57421875" style="0" customWidth="1"/>
    <col min="147" max="153" width="9.140625" style="0" customWidth="1"/>
    <col min="154" max="154" width="11.421875" style="0" customWidth="1"/>
    <col min="155" max="161" width="9.140625" style="0" customWidth="1"/>
    <col min="162" max="162" width="10.140625" style="0" customWidth="1"/>
    <col min="163" max="169" width="9.140625" style="0" customWidth="1"/>
    <col min="170" max="170" width="10.57421875" style="0" customWidth="1"/>
    <col min="171" max="171" width="9.140625" style="0" customWidth="1"/>
    <col min="172" max="172" width="11.57421875" style="0" customWidth="1"/>
    <col min="173" max="173" width="9.140625" style="0" customWidth="1"/>
    <col min="180" max="180" width="11.421875" style="0" customWidth="1"/>
    <col min="188" max="188" width="11.140625" style="0" customWidth="1"/>
    <col min="190" max="195" width="9.140625" style="0" customWidth="1"/>
    <col min="196" max="196" width="11.00390625" style="0" customWidth="1"/>
    <col min="197" max="203" width="9.140625" style="0" customWidth="1"/>
    <col min="204" max="204" width="10.8515625" style="0" customWidth="1"/>
    <col min="205" max="205" width="9.140625" style="0" customWidth="1"/>
    <col min="206" max="206" width="10.8515625" style="0" customWidth="1"/>
    <col min="208" max="208" width="10.7109375" style="0" bestFit="1" customWidth="1"/>
    <col min="210" max="210" width="10.7109375" style="0" bestFit="1" customWidth="1"/>
    <col min="212" max="212" width="10.7109375" style="0" bestFit="1" customWidth="1"/>
    <col min="214" max="214" width="11.7109375" style="0" bestFit="1" customWidth="1"/>
    <col min="216" max="218" width="10.7109375" style="0" bestFit="1" customWidth="1"/>
    <col min="220" max="220" width="10.7109375" style="0" bestFit="1" customWidth="1"/>
    <col min="222" max="222" width="12.28125" style="0" customWidth="1"/>
    <col min="223" max="223" width="10.7109375" style="0" bestFit="1" customWidth="1"/>
    <col min="224" max="224" width="10.7109375" style="0" customWidth="1"/>
    <col min="225" max="225" width="10.57421875" style="0" customWidth="1"/>
    <col min="226" max="226" width="10.7109375" style="0" customWidth="1"/>
    <col min="227" max="227" width="9.140625" style="0" customWidth="1"/>
    <col min="228" max="228" width="10.7109375" style="0" customWidth="1"/>
    <col min="229" max="229" width="9.140625" style="0" customWidth="1"/>
    <col min="230" max="230" width="12.28125" style="0" customWidth="1"/>
    <col min="231" max="231" width="9.140625" style="0" customWidth="1"/>
    <col min="232" max="232" width="10.7109375" style="0" customWidth="1"/>
    <col min="233" max="233" width="9.140625" style="0" customWidth="1"/>
    <col min="234" max="234" width="10.7109375" style="0" customWidth="1"/>
    <col min="235" max="235" width="9.140625" style="0" customWidth="1"/>
    <col min="236" max="236" width="10.7109375" style="0" customWidth="1"/>
    <col min="237" max="237" width="9.140625" style="0" customWidth="1"/>
    <col min="238" max="238" width="12.28125" style="0" customWidth="1"/>
    <col min="239" max="239" width="9.140625" style="0" customWidth="1"/>
    <col min="240" max="240" width="13.140625" style="0" customWidth="1"/>
    <col min="241" max="241" width="10.57421875" style="0" customWidth="1"/>
    <col min="242" max="242" width="12.28125" style="0" bestFit="1" customWidth="1"/>
    <col min="243" max="243" width="10.7109375" style="0" bestFit="1" customWidth="1"/>
  </cols>
  <sheetData>
    <row r="1" spans="1:8" ht="78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ht="12.75">
      <c r="II2" s="45" t="s">
        <v>22</v>
      </c>
    </row>
    <row r="4" spans="1:243" ht="12.75" customHeight="1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6" spans="1:243" ht="12.75">
      <c r="A6" s="60" t="s">
        <v>0</v>
      </c>
      <c r="B6" s="60" t="s">
        <v>1</v>
      </c>
      <c r="C6" s="60" t="s">
        <v>2</v>
      </c>
      <c r="D6" s="75" t="s">
        <v>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 t="s">
        <v>71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8" t="s">
        <v>73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80" t="s">
        <v>75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119" t="s">
        <v>79</v>
      </c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1"/>
      <c r="FR6" s="83" t="s">
        <v>96</v>
      </c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44"/>
      <c r="GY6" s="44"/>
      <c r="GZ6" s="73" t="s">
        <v>100</v>
      </c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66" t="s">
        <v>82</v>
      </c>
      <c r="II6" s="66"/>
    </row>
    <row r="7" spans="1:243" ht="12.75">
      <c r="A7" s="86"/>
      <c r="B7" s="86"/>
      <c r="C7" s="86"/>
      <c r="D7" s="74" t="s">
        <v>4</v>
      </c>
      <c r="E7" s="74"/>
      <c r="F7" s="74" t="s">
        <v>5</v>
      </c>
      <c r="G7" s="74"/>
      <c r="H7" s="74" t="s">
        <v>6</v>
      </c>
      <c r="I7" s="74"/>
      <c r="J7" s="74" t="s">
        <v>53</v>
      </c>
      <c r="K7" s="74"/>
      <c r="L7" s="74" t="s">
        <v>8</v>
      </c>
      <c r="M7" s="74"/>
      <c r="N7" s="74" t="s">
        <v>9</v>
      </c>
      <c r="O7" s="74"/>
      <c r="P7" s="74" t="s">
        <v>10</v>
      </c>
      <c r="Q7" s="74"/>
      <c r="R7" s="74" t="s">
        <v>54</v>
      </c>
      <c r="S7" s="74"/>
      <c r="T7" s="74" t="s">
        <v>12</v>
      </c>
      <c r="U7" s="74"/>
      <c r="V7" s="74" t="s">
        <v>13</v>
      </c>
      <c r="W7" s="74"/>
      <c r="X7" s="74" t="s">
        <v>14</v>
      </c>
      <c r="Y7" s="74"/>
      <c r="Z7" s="74" t="s">
        <v>55</v>
      </c>
      <c r="AA7" s="74"/>
      <c r="AB7" s="74" t="s">
        <v>16</v>
      </c>
      <c r="AC7" s="74"/>
      <c r="AD7" s="74" t="s">
        <v>17</v>
      </c>
      <c r="AE7" s="74"/>
      <c r="AF7" s="74" t="s">
        <v>18</v>
      </c>
      <c r="AG7" s="74"/>
      <c r="AH7" s="74" t="s">
        <v>56</v>
      </c>
      <c r="AI7" s="74"/>
      <c r="AJ7" s="74" t="s">
        <v>82</v>
      </c>
      <c r="AK7" s="74"/>
      <c r="AL7" s="85" t="s">
        <v>4</v>
      </c>
      <c r="AM7" s="85"/>
      <c r="AN7" s="85" t="s">
        <v>5</v>
      </c>
      <c r="AO7" s="85"/>
      <c r="AP7" s="85" t="s">
        <v>6</v>
      </c>
      <c r="AQ7" s="85"/>
      <c r="AR7" s="85" t="s">
        <v>53</v>
      </c>
      <c r="AS7" s="85"/>
      <c r="AT7" s="85" t="s">
        <v>8</v>
      </c>
      <c r="AU7" s="85"/>
      <c r="AV7" s="85" t="s">
        <v>9</v>
      </c>
      <c r="AW7" s="85"/>
      <c r="AX7" s="85" t="s">
        <v>10</v>
      </c>
      <c r="AY7" s="85"/>
      <c r="AZ7" s="85" t="s">
        <v>54</v>
      </c>
      <c r="BA7" s="85"/>
      <c r="BB7" s="85" t="s">
        <v>12</v>
      </c>
      <c r="BC7" s="85"/>
      <c r="BD7" s="85" t="s">
        <v>13</v>
      </c>
      <c r="BE7" s="85"/>
      <c r="BF7" s="85" t="s">
        <v>14</v>
      </c>
      <c r="BG7" s="85"/>
      <c r="BH7" s="85" t="s">
        <v>55</v>
      </c>
      <c r="BI7" s="85"/>
      <c r="BJ7" s="85" t="s">
        <v>16</v>
      </c>
      <c r="BK7" s="85"/>
      <c r="BL7" s="85" t="s">
        <v>17</v>
      </c>
      <c r="BM7" s="85"/>
      <c r="BN7" s="85" t="s">
        <v>18</v>
      </c>
      <c r="BO7" s="85"/>
      <c r="BP7" s="85" t="s">
        <v>56</v>
      </c>
      <c r="BQ7" s="85"/>
      <c r="BR7" s="85" t="s">
        <v>82</v>
      </c>
      <c r="BS7" s="85"/>
      <c r="BT7" s="77" t="s">
        <v>4</v>
      </c>
      <c r="BU7" s="77"/>
      <c r="BV7" s="77" t="s">
        <v>5</v>
      </c>
      <c r="BW7" s="77"/>
      <c r="BX7" s="77" t="s">
        <v>6</v>
      </c>
      <c r="BY7" s="77"/>
      <c r="BZ7" s="77" t="s">
        <v>53</v>
      </c>
      <c r="CA7" s="77"/>
      <c r="CB7" s="77" t="s">
        <v>8</v>
      </c>
      <c r="CC7" s="77"/>
      <c r="CD7" s="77" t="s">
        <v>9</v>
      </c>
      <c r="CE7" s="77"/>
      <c r="CF7" s="77" t="s">
        <v>10</v>
      </c>
      <c r="CG7" s="77"/>
      <c r="CH7" s="77" t="s">
        <v>54</v>
      </c>
      <c r="CI7" s="77"/>
      <c r="CJ7" s="77" t="s">
        <v>12</v>
      </c>
      <c r="CK7" s="77"/>
      <c r="CL7" s="77" t="s">
        <v>13</v>
      </c>
      <c r="CM7" s="77"/>
      <c r="CN7" s="77" t="s">
        <v>14</v>
      </c>
      <c r="CO7" s="77"/>
      <c r="CP7" s="77" t="s">
        <v>55</v>
      </c>
      <c r="CQ7" s="77"/>
      <c r="CR7" s="77" t="s">
        <v>16</v>
      </c>
      <c r="CS7" s="77"/>
      <c r="CT7" s="77" t="s">
        <v>17</v>
      </c>
      <c r="CU7" s="77"/>
      <c r="CV7" s="77" t="s">
        <v>18</v>
      </c>
      <c r="CW7" s="77"/>
      <c r="CX7" s="77" t="s">
        <v>56</v>
      </c>
      <c r="CY7" s="77"/>
      <c r="CZ7" s="77" t="s">
        <v>82</v>
      </c>
      <c r="DA7" s="77"/>
      <c r="DB7" s="79" t="s">
        <v>4</v>
      </c>
      <c r="DC7" s="79"/>
      <c r="DD7" s="79" t="s">
        <v>5</v>
      </c>
      <c r="DE7" s="79"/>
      <c r="DF7" s="79" t="s">
        <v>6</v>
      </c>
      <c r="DG7" s="79"/>
      <c r="DH7" s="79" t="s">
        <v>53</v>
      </c>
      <c r="DI7" s="79"/>
      <c r="DJ7" s="79" t="s">
        <v>8</v>
      </c>
      <c r="DK7" s="79"/>
      <c r="DL7" s="79" t="s">
        <v>9</v>
      </c>
      <c r="DM7" s="79"/>
      <c r="DN7" s="79" t="s">
        <v>10</v>
      </c>
      <c r="DO7" s="79"/>
      <c r="DP7" s="79" t="s">
        <v>54</v>
      </c>
      <c r="DQ7" s="79"/>
      <c r="DR7" s="79" t="s">
        <v>12</v>
      </c>
      <c r="DS7" s="79"/>
      <c r="DT7" s="79" t="s">
        <v>13</v>
      </c>
      <c r="DU7" s="79"/>
      <c r="DV7" s="79" t="s">
        <v>14</v>
      </c>
      <c r="DW7" s="79"/>
      <c r="DX7" s="79" t="s">
        <v>55</v>
      </c>
      <c r="DY7" s="79"/>
      <c r="DZ7" s="79" t="s">
        <v>16</v>
      </c>
      <c r="EA7" s="79"/>
      <c r="EB7" s="79" t="s">
        <v>17</v>
      </c>
      <c r="EC7" s="79"/>
      <c r="ED7" s="79" t="s">
        <v>18</v>
      </c>
      <c r="EE7" s="79"/>
      <c r="EF7" s="79" t="s">
        <v>56</v>
      </c>
      <c r="EG7" s="79"/>
      <c r="EH7" s="79" t="s">
        <v>82</v>
      </c>
      <c r="EI7" s="79"/>
      <c r="EJ7" s="82" t="s">
        <v>4</v>
      </c>
      <c r="EK7" s="82"/>
      <c r="EL7" s="82" t="s">
        <v>5</v>
      </c>
      <c r="EM7" s="82"/>
      <c r="EN7" s="82" t="s">
        <v>6</v>
      </c>
      <c r="EO7" s="82"/>
      <c r="EP7" s="82" t="s">
        <v>53</v>
      </c>
      <c r="EQ7" s="82"/>
      <c r="ER7" s="82" t="s">
        <v>8</v>
      </c>
      <c r="ES7" s="82"/>
      <c r="ET7" s="82" t="s">
        <v>9</v>
      </c>
      <c r="EU7" s="82"/>
      <c r="EV7" s="82" t="s">
        <v>10</v>
      </c>
      <c r="EW7" s="82"/>
      <c r="EX7" s="82" t="s">
        <v>54</v>
      </c>
      <c r="EY7" s="82"/>
      <c r="EZ7" s="82" t="s">
        <v>12</v>
      </c>
      <c r="FA7" s="82"/>
      <c r="FB7" s="82" t="s">
        <v>13</v>
      </c>
      <c r="FC7" s="82"/>
      <c r="FD7" s="82" t="s">
        <v>14</v>
      </c>
      <c r="FE7" s="82"/>
      <c r="FF7" s="82" t="s">
        <v>55</v>
      </c>
      <c r="FG7" s="82"/>
      <c r="FH7" s="82" t="s">
        <v>16</v>
      </c>
      <c r="FI7" s="82"/>
      <c r="FJ7" s="82" t="s">
        <v>17</v>
      </c>
      <c r="FK7" s="82"/>
      <c r="FL7" s="82" t="s">
        <v>18</v>
      </c>
      <c r="FM7" s="82"/>
      <c r="FN7" s="82" t="s">
        <v>56</v>
      </c>
      <c r="FO7" s="82"/>
      <c r="FP7" s="68" t="s">
        <v>82</v>
      </c>
      <c r="FQ7" s="69"/>
      <c r="FR7" s="81" t="s">
        <v>4</v>
      </c>
      <c r="FS7" s="81"/>
      <c r="FT7" s="81" t="s">
        <v>5</v>
      </c>
      <c r="FU7" s="81"/>
      <c r="FV7" s="81" t="s">
        <v>6</v>
      </c>
      <c r="FW7" s="81"/>
      <c r="FX7" s="81" t="s">
        <v>53</v>
      </c>
      <c r="FY7" s="81"/>
      <c r="FZ7" s="81" t="s">
        <v>8</v>
      </c>
      <c r="GA7" s="81"/>
      <c r="GB7" s="81" t="s">
        <v>9</v>
      </c>
      <c r="GC7" s="81"/>
      <c r="GD7" s="81" t="s">
        <v>10</v>
      </c>
      <c r="GE7" s="81"/>
      <c r="GF7" s="81" t="s">
        <v>54</v>
      </c>
      <c r="GG7" s="81"/>
      <c r="GH7" s="81" t="s">
        <v>12</v>
      </c>
      <c r="GI7" s="81"/>
      <c r="GJ7" s="81" t="s">
        <v>13</v>
      </c>
      <c r="GK7" s="81"/>
      <c r="GL7" s="81" t="s">
        <v>14</v>
      </c>
      <c r="GM7" s="81"/>
      <c r="GN7" s="81" t="s">
        <v>55</v>
      </c>
      <c r="GO7" s="81"/>
      <c r="GP7" s="81" t="s">
        <v>16</v>
      </c>
      <c r="GQ7" s="81"/>
      <c r="GR7" s="81" t="s">
        <v>17</v>
      </c>
      <c r="GS7" s="81"/>
      <c r="GT7" s="81" t="s">
        <v>18</v>
      </c>
      <c r="GU7" s="81"/>
      <c r="GV7" s="81" t="s">
        <v>56</v>
      </c>
      <c r="GW7" s="81"/>
      <c r="GX7" s="70" t="s">
        <v>82</v>
      </c>
      <c r="GY7" s="71"/>
      <c r="GZ7" s="72" t="s">
        <v>4</v>
      </c>
      <c r="HA7" s="72"/>
      <c r="HB7" s="72" t="s">
        <v>5</v>
      </c>
      <c r="HC7" s="72"/>
      <c r="HD7" s="72" t="s">
        <v>6</v>
      </c>
      <c r="HE7" s="72"/>
      <c r="HF7" s="72" t="s">
        <v>53</v>
      </c>
      <c r="HG7" s="72"/>
      <c r="HH7" s="72" t="s">
        <v>8</v>
      </c>
      <c r="HI7" s="72"/>
      <c r="HJ7" s="72" t="s">
        <v>9</v>
      </c>
      <c r="HK7" s="72"/>
      <c r="HL7" s="72" t="s">
        <v>10</v>
      </c>
      <c r="HM7" s="72"/>
      <c r="HN7" s="72" t="s">
        <v>54</v>
      </c>
      <c r="HO7" s="72"/>
      <c r="HP7" s="72" t="s">
        <v>12</v>
      </c>
      <c r="HQ7" s="72"/>
      <c r="HR7" s="72" t="s">
        <v>13</v>
      </c>
      <c r="HS7" s="72"/>
      <c r="HT7" s="72" t="s">
        <v>14</v>
      </c>
      <c r="HU7" s="72"/>
      <c r="HV7" s="72" t="s">
        <v>55</v>
      </c>
      <c r="HW7" s="72"/>
      <c r="HX7" s="72" t="s">
        <v>16</v>
      </c>
      <c r="HY7" s="72"/>
      <c r="HZ7" s="72" t="s">
        <v>17</v>
      </c>
      <c r="IA7" s="72"/>
      <c r="IB7" s="72" t="s">
        <v>18</v>
      </c>
      <c r="IC7" s="72"/>
      <c r="ID7" s="72" t="s">
        <v>56</v>
      </c>
      <c r="IE7" s="72"/>
      <c r="IF7" s="72" t="s">
        <v>82</v>
      </c>
      <c r="IG7" s="72"/>
      <c r="IH7" s="66"/>
      <c r="II7" s="66"/>
    </row>
    <row r="8" spans="1:243" ht="165">
      <c r="A8" s="61"/>
      <c r="B8" s="61"/>
      <c r="C8" s="61"/>
      <c r="D8" s="9" t="s">
        <v>57</v>
      </c>
      <c r="E8" s="9" t="s">
        <v>58</v>
      </c>
      <c r="F8" s="9" t="s">
        <v>57</v>
      </c>
      <c r="G8" s="9" t="s">
        <v>58</v>
      </c>
      <c r="H8" s="9" t="s">
        <v>57</v>
      </c>
      <c r="I8" s="9" t="s">
        <v>58</v>
      </c>
      <c r="J8" s="9" t="s">
        <v>57</v>
      </c>
      <c r="K8" s="9" t="s">
        <v>58</v>
      </c>
      <c r="L8" s="9" t="s">
        <v>57</v>
      </c>
      <c r="M8" s="9" t="s">
        <v>58</v>
      </c>
      <c r="N8" s="9" t="s">
        <v>57</v>
      </c>
      <c r="O8" s="9" t="s">
        <v>58</v>
      </c>
      <c r="P8" s="9" t="s">
        <v>57</v>
      </c>
      <c r="Q8" s="9" t="s">
        <v>58</v>
      </c>
      <c r="R8" s="9" t="s">
        <v>57</v>
      </c>
      <c r="S8" s="9" t="s">
        <v>58</v>
      </c>
      <c r="T8" s="9" t="s">
        <v>57</v>
      </c>
      <c r="U8" s="9" t="s">
        <v>58</v>
      </c>
      <c r="V8" s="9" t="s">
        <v>57</v>
      </c>
      <c r="W8" s="9" t="s">
        <v>58</v>
      </c>
      <c r="X8" s="9" t="s">
        <v>57</v>
      </c>
      <c r="Y8" s="9" t="s">
        <v>58</v>
      </c>
      <c r="Z8" s="9" t="s">
        <v>57</v>
      </c>
      <c r="AA8" s="9" t="s">
        <v>58</v>
      </c>
      <c r="AB8" s="9" t="s">
        <v>57</v>
      </c>
      <c r="AC8" s="9" t="s">
        <v>58</v>
      </c>
      <c r="AD8" s="9" t="s">
        <v>57</v>
      </c>
      <c r="AE8" s="9" t="s">
        <v>58</v>
      </c>
      <c r="AF8" s="9" t="s">
        <v>57</v>
      </c>
      <c r="AG8" s="9" t="s">
        <v>58</v>
      </c>
      <c r="AH8" s="9" t="s">
        <v>57</v>
      </c>
      <c r="AI8" s="9" t="s">
        <v>58</v>
      </c>
      <c r="AJ8" s="9" t="s">
        <v>57</v>
      </c>
      <c r="AK8" s="9" t="s">
        <v>58</v>
      </c>
      <c r="AL8" s="15" t="s">
        <v>57</v>
      </c>
      <c r="AM8" s="15" t="s">
        <v>58</v>
      </c>
      <c r="AN8" s="15" t="s">
        <v>57</v>
      </c>
      <c r="AO8" s="15" t="s">
        <v>58</v>
      </c>
      <c r="AP8" s="15" t="s">
        <v>57</v>
      </c>
      <c r="AQ8" s="15" t="s">
        <v>58</v>
      </c>
      <c r="AR8" s="15" t="s">
        <v>57</v>
      </c>
      <c r="AS8" s="15" t="s">
        <v>58</v>
      </c>
      <c r="AT8" s="15" t="s">
        <v>57</v>
      </c>
      <c r="AU8" s="15" t="s">
        <v>58</v>
      </c>
      <c r="AV8" s="15" t="s">
        <v>57</v>
      </c>
      <c r="AW8" s="15" t="s">
        <v>58</v>
      </c>
      <c r="AX8" s="15" t="s">
        <v>57</v>
      </c>
      <c r="AY8" s="15" t="s">
        <v>58</v>
      </c>
      <c r="AZ8" s="15" t="s">
        <v>57</v>
      </c>
      <c r="BA8" s="15" t="s">
        <v>58</v>
      </c>
      <c r="BB8" s="15" t="s">
        <v>57</v>
      </c>
      <c r="BC8" s="15" t="s">
        <v>58</v>
      </c>
      <c r="BD8" s="15" t="s">
        <v>57</v>
      </c>
      <c r="BE8" s="15" t="s">
        <v>58</v>
      </c>
      <c r="BF8" s="15" t="s">
        <v>57</v>
      </c>
      <c r="BG8" s="15" t="s">
        <v>58</v>
      </c>
      <c r="BH8" s="15" t="s">
        <v>57</v>
      </c>
      <c r="BI8" s="15" t="s">
        <v>58</v>
      </c>
      <c r="BJ8" s="15" t="s">
        <v>57</v>
      </c>
      <c r="BK8" s="15" t="s">
        <v>58</v>
      </c>
      <c r="BL8" s="15" t="s">
        <v>57</v>
      </c>
      <c r="BM8" s="15" t="s">
        <v>58</v>
      </c>
      <c r="BN8" s="15" t="s">
        <v>57</v>
      </c>
      <c r="BO8" s="15" t="s">
        <v>58</v>
      </c>
      <c r="BP8" s="15" t="s">
        <v>57</v>
      </c>
      <c r="BQ8" s="15" t="s">
        <v>58</v>
      </c>
      <c r="BR8" s="15" t="s">
        <v>57</v>
      </c>
      <c r="BS8" s="15" t="s">
        <v>58</v>
      </c>
      <c r="BT8" s="18" t="s">
        <v>57</v>
      </c>
      <c r="BU8" s="18" t="s">
        <v>58</v>
      </c>
      <c r="BV8" s="18" t="s">
        <v>57</v>
      </c>
      <c r="BW8" s="18" t="s">
        <v>58</v>
      </c>
      <c r="BX8" s="18" t="s">
        <v>57</v>
      </c>
      <c r="BY8" s="18" t="s">
        <v>58</v>
      </c>
      <c r="BZ8" s="18" t="s">
        <v>57</v>
      </c>
      <c r="CA8" s="18" t="s">
        <v>58</v>
      </c>
      <c r="CB8" s="18" t="s">
        <v>57</v>
      </c>
      <c r="CC8" s="18" t="s">
        <v>58</v>
      </c>
      <c r="CD8" s="18" t="s">
        <v>57</v>
      </c>
      <c r="CE8" s="18" t="s">
        <v>58</v>
      </c>
      <c r="CF8" s="18" t="s">
        <v>57</v>
      </c>
      <c r="CG8" s="18" t="s">
        <v>58</v>
      </c>
      <c r="CH8" s="18" t="s">
        <v>57</v>
      </c>
      <c r="CI8" s="18" t="s">
        <v>58</v>
      </c>
      <c r="CJ8" s="18" t="s">
        <v>57</v>
      </c>
      <c r="CK8" s="18" t="s">
        <v>58</v>
      </c>
      <c r="CL8" s="18" t="s">
        <v>57</v>
      </c>
      <c r="CM8" s="18" t="s">
        <v>58</v>
      </c>
      <c r="CN8" s="18" t="s">
        <v>57</v>
      </c>
      <c r="CO8" s="18" t="s">
        <v>58</v>
      </c>
      <c r="CP8" s="18" t="s">
        <v>57</v>
      </c>
      <c r="CQ8" s="18" t="s">
        <v>58</v>
      </c>
      <c r="CR8" s="18" t="s">
        <v>57</v>
      </c>
      <c r="CS8" s="18" t="s">
        <v>58</v>
      </c>
      <c r="CT8" s="18" t="s">
        <v>57</v>
      </c>
      <c r="CU8" s="18" t="s">
        <v>58</v>
      </c>
      <c r="CV8" s="18" t="s">
        <v>57</v>
      </c>
      <c r="CW8" s="18" t="s">
        <v>58</v>
      </c>
      <c r="CX8" s="18" t="s">
        <v>57</v>
      </c>
      <c r="CY8" s="18" t="s">
        <v>58</v>
      </c>
      <c r="CZ8" s="18" t="s">
        <v>57</v>
      </c>
      <c r="DA8" s="18" t="s">
        <v>58</v>
      </c>
      <c r="DB8" s="21" t="s">
        <v>57</v>
      </c>
      <c r="DC8" s="21" t="s">
        <v>58</v>
      </c>
      <c r="DD8" s="21" t="s">
        <v>57</v>
      </c>
      <c r="DE8" s="21" t="s">
        <v>58</v>
      </c>
      <c r="DF8" s="21" t="s">
        <v>57</v>
      </c>
      <c r="DG8" s="21" t="s">
        <v>58</v>
      </c>
      <c r="DH8" s="21" t="s">
        <v>57</v>
      </c>
      <c r="DI8" s="21" t="s">
        <v>58</v>
      </c>
      <c r="DJ8" s="21" t="s">
        <v>57</v>
      </c>
      <c r="DK8" s="21" t="s">
        <v>58</v>
      </c>
      <c r="DL8" s="21" t="s">
        <v>57</v>
      </c>
      <c r="DM8" s="21" t="s">
        <v>58</v>
      </c>
      <c r="DN8" s="21" t="s">
        <v>57</v>
      </c>
      <c r="DO8" s="21" t="s">
        <v>58</v>
      </c>
      <c r="DP8" s="21" t="s">
        <v>57</v>
      </c>
      <c r="DQ8" s="21" t="s">
        <v>58</v>
      </c>
      <c r="DR8" s="21" t="s">
        <v>57</v>
      </c>
      <c r="DS8" s="21" t="s">
        <v>58</v>
      </c>
      <c r="DT8" s="21" t="s">
        <v>57</v>
      </c>
      <c r="DU8" s="21" t="s">
        <v>58</v>
      </c>
      <c r="DV8" s="21" t="s">
        <v>57</v>
      </c>
      <c r="DW8" s="21" t="s">
        <v>58</v>
      </c>
      <c r="DX8" s="21" t="s">
        <v>57</v>
      </c>
      <c r="DY8" s="21" t="s">
        <v>58</v>
      </c>
      <c r="DZ8" s="21" t="s">
        <v>57</v>
      </c>
      <c r="EA8" s="21" t="s">
        <v>58</v>
      </c>
      <c r="EB8" s="21" t="s">
        <v>57</v>
      </c>
      <c r="EC8" s="21" t="s">
        <v>58</v>
      </c>
      <c r="ED8" s="21" t="s">
        <v>57</v>
      </c>
      <c r="EE8" s="21" t="s">
        <v>58</v>
      </c>
      <c r="EF8" s="21" t="s">
        <v>57</v>
      </c>
      <c r="EG8" s="21" t="s">
        <v>58</v>
      </c>
      <c r="EH8" s="21" t="s">
        <v>57</v>
      </c>
      <c r="EI8" s="21" t="s">
        <v>58</v>
      </c>
      <c r="EJ8" s="24" t="s">
        <v>57</v>
      </c>
      <c r="EK8" s="24" t="s">
        <v>58</v>
      </c>
      <c r="EL8" s="24" t="s">
        <v>57</v>
      </c>
      <c r="EM8" s="24" t="s">
        <v>58</v>
      </c>
      <c r="EN8" s="24" t="s">
        <v>57</v>
      </c>
      <c r="EO8" s="24" t="s">
        <v>58</v>
      </c>
      <c r="EP8" s="24" t="s">
        <v>57</v>
      </c>
      <c r="EQ8" s="24" t="s">
        <v>58</v>
      </c>
      <c r="ER8" s="24" t="s">
        <v>57</v>
      </c>
      <c r="ES8" s="24" t="s">
        <v>58</v>
      </c>
      <c r="ET8" s="24" t="s">
        <v>57</v>
      </c>
      <c r="EU8" s="24" t="s">
        <v>58</v>
      </c>
      <c r="EV8" s="24" t="s">
        <v>57</v>
      </c>
      <c r="EW8" s="24" t="s">
        <v>58</v>
      </c>
      <c r="EX8" s="24" t="s">
        <v>57</v>
      </c>
      <c r="EY8" s="24" t="s">
        <v>58</v>
      </c>
      <c r="EZ8" s="24" t="s">
        <v>57</v>
      </c>
      <c r="FA8" s="24" t="s">
        <v>58</v>
      </c>
      <c r="FB8" s="24" t="s">
        <v>57</v>
      </c>
      <c r="FC8" s="24" t="s">
        <v>58</v>
      </c>
      <c r="FD8" s="24" t="s">
        <v>57</v>
      </c>
      <c r="FE8" s="24" t="s">
        <v>58</v>
      </c>
      <c r="FF8" s="24" t="s">
        <v>57</v>
      </c>
      <c r="FG8" s="24" t="s">
        <v>58</v>
      </c>
      <c r="FH8" s="24" t="s">
        <v>57</v>
      </c>
      <c r="FI8" s="24" t="s">
        <v>58</v>
      </c>
      <c r="FJ8" s="24" t="s">
        <v>57</v>
      </c>
      <c r="FK8" s="24" t="s">
        <v>58</v>
      </c>
      <c r="FL8" s="24" t="s">
        <v>57</v>
      </c>
      <c r="FM8" s="24" t="s">
        <v>58</v>
      </c>
      <c r="FN8" s="24" t="s">
        <v>57</v>
      </c>
      <c r="FO8" s="24" t="s">
        <v>58</v>
      </c>
      <c r="FP8" s="50" t="s">
        <v>57</v>
      </c>
      <c r="FQ8" s="24" t="s">
        <v>58</v>
      </c>
      <c r="FR8" s="27" t="s">
        <v>57</v>
      </c>
      <c r="FS8" s="27" t="s">
        <v>58</v>
      </c>
      <c r="FT8" s="27" t="s">
        <v>57</v>
      </c>
      <c r="FU8" s="27" t="s">
        <v>58</v>
      </c>
      <c r="FV8" s="27" t="s">
        <v>57</v>
      </c>
      <c r="FW8" s="27" t="s">
        <v>58</v>
      </c>
      <c r="FX8" s="27" t="s">
        <v>57</v>
      </c>
      <c r="FY8" s="27" t="s">
        <v>58</v>
      </c>
      <c r="FZ8" s="27" t="s">
        <v>57</v>
      </c>
      <c r="GA8" s="27" t="s">
        <v>58</v>
      </c>
      <c r="GB8" s="27" t="s">
        <v>57</v>
      </c>
      <c r="GC8" s="27" t="s">
        <v>58</v>
      </c>
      <c r="GD8" s="27" t="s">
        <v>57</v>
      </c>
      <c r="GE8" s="27" t="s">
        <v>58</v>
      </c>
      <c r="GF8" s="27" t="s">
        <v>57</v>
      </c>
      <c r="GG8" s="27" t="s">
        <v>58</v>
      </c>
      <c r="GH8" s="27" t="s">
        <v>57</v>
      </c>
      <c r="GI8" s="27" t="s">
        <v>58</v>
      </c>
      <c r="GJ8" s="27" t="s">
        <v>57</v>
      </c>
      <c r="GK8" s="27" t="s">
        <v>58</v>
      </c>
      <c r="GL8" s="27" t="s">
        <v>57</v>
      </c>
      <c r="GM8" s="27" t="s">
        <v>58</v>
      </c>
      <c r="GN8" s="27" t="s">
        <v>57</v>
      </c>
      <c r="GO8" s="27" t="s">
        <v>58</v>
      </c>
      <c r="GP8" s="27" t="s">
        <v>57</v>
      </c>
      <c r="GQ8" s="27" t="s">
        <v>58</v>
      </c>
      <c r="GR8" s="27" t="s">
        <v>57</v>
      </c>
      <c r="GS8" s="27" t="s">
        <v>58</v>
      </c>
      <c r="GT8" s="27" t="s">
        <v>57</v>
      </c>
      <c r="GU8" s="27" t="s">
        <v>58</v>
      </c>
      <c r="GV8" s="27" t="s">
        <v>57</v>
      </c>
      <c r="GW8" s="27" t="s">
        <v>58</v>
      </c>
      <c r="GX8" s="51" t="s">
        <v>57</v>
      </c>
      <c r="GY8" s="27" t="s">
        <v>58</v>
      </c>
      <c r="GZ8" s="30" t="s">
        <v>57</v>
      </c>
      <c r="HA8" s="30" t="s">
        <v>58</v>
      </c>
      <c r="HB8" s="30" t="s">
        <v>57</v>
      </c>
      <c r="HC8" s="30" t="s">
        <v>58</v>
      </c>
      <c r="HD8" s="30" t="s">
        <v>57</v>
      </c>
      <c r="HE8" s="30" t="s">
        <v>58</v>
      </c>
      <c r="HF8" s="30" t="s">
        <v>57</v>
      </c>
      <c r="HG8" s="30" t="s">
        <v>58</v>
      </c>
      <c r="HH8" s="30" t="s">
        <v>57</v>
      </c>
      <c r="HI8" s="30" t="s">
        <v>58</v>
      </c>
      <c r="HJ8" s="30" t="s">
        <v>57</v>
      </c>
      <c r="HK8" s="30" t="s">
        <v>58</v>
      </c>
      <c r="HL8" s="30" t="s">
        <v>57</v>
      </c>
      <c r="HM8" s="30" t="s">
        <v>58</v>
      </c>
      <c r="HN8" s="30" t="s">
        <v>57</v>
      </c>
      <c r="HO8" s="30" t="s">
        <v>58</v>
      </c>
      <c r="HP8" s="30" t="s">
        <v>57</v>
      </c>
      <c r="HQ8" s="30" t="s">
        <v>58</v>
      </c>
      <c r="HR8" s="30" t="s">
        <v>57</v>
      </c>
      <c r="HS8" s="30" t="s">
        <v>58</v>
      </c>
      <c r="HT8" s="30" t="s">
        <v>57</v>
      </c>
      <c r="HU8" s="30" t="s">
        <v>58</v>
      </c>
      <c r="HV8" s="30" t="s">
        <v>57</v>
      </c>
      <c r="HW8" s="30" t="s">
        <v>58</v>
      </c>
      <c r="HX8" s="30" t="s">
        <v>57</v>
      </c>
      <c r="HY8" s="30" t="s">
        <v>58</v>
      </c>
      <c r="HZ8" s="30" t="s">
        <v>57</v>
      </c>
      <c r="IA8" s="30" t="s">
        <v>58</v>
      </c>
      <c r="IB8" s="30" t="s">
        <v>57</v>
      </c>
      <c r="IC8" s="30" t="s">
        <v>58</v>
      </c>
      <c r="ID8" s="30" t="s">
        <v>57</v>
      </c>
      <c r="IE8" s="30" t="s">
        <v>58</v>
      </c>
      <c r="IF8" s="30" t="s">
        <v>57</v>
      </c>
      <c r="IG8" s="30" t="s">
        <v>58</v>
      </c>
      <c r="IH8" s="47" t="s">
        <v>57</v>
      </c>
      <c r="II8" s="47" t="s">
        <v>58</v>
      </c>
    </row>
    <row r="9" spans="1:243" ht="12.75">
      <c r="A9" s="7">
        <v>1</v>
      </c>
      <c r="B9" s="8" t="s">
        <v>24</v>
      </c>
      <c r="C9" s="2" t="s">
        <v>3</v>
      </c>
      <c r="D9" s="13"/>
      <c r="E9" s="13"/>
      <c r="F9" s="13"/>
      <c r="G9" s="13"/>
      <c r="H9" s="13"/>
      <c r="I9" s="13"/>
      <c r="J9" s="14">
        <f>D9+F9+H9</f>
        <v>0</v>
      </c>
      <c r="K9" s="14">
        <f>E9+G9+I9</f>
        <v>0</v>
      </c>
      <c r="L9" s="13"/>
      <c r="M9" s="13"/>
      <c r="N9" s="13"/>
      <c r="O9" s="13"/>
      <c r="P9" s="13"/>
      <c r="Q9" s="13"/>
      <c r="R9" s="14">
        <f>L9+N9+P9</f>
        <v>0</v>
      </c>
      <c r="S9" s="14">
        <f>M9+O9+Q9</f>
        <v>0</v>
      </c>
      <c r="T9" s="13"/>
      <c r="U9" s="13"/>
      <c r="V9" s="13"/>
      <c r="W9" s="13"/>
      <c r="X9" s="13"/>
      <c r="Y9" s="13"/>
      <c r="Z9" s="14">
        <f>T9+V9+X9</f>
        <v>0</v>
      </c>
      <c r="AA9" s="14">
        <f>U9+W9+Y9</f>
        <v>0</v>
      </c>
      <c r="AB9" s="13"/>
      <c r="AC9" s="13"/>
      <c r="AD9" s="13"/>
      <c r="AE9" s="13"/>
      <c r="AF9" s="13"/>
      <c r="AG9" s="13"/>
      <c r="AH9" s="14">
        <f>AB9+AD9+AF9</f>
        <v>0</v>
      </c>
      <c r="AI9" s="14">
        <f>AC9+AE9+AG9</f>
        <v>0</v>
      </c>
      <c r="AJ9" s="14">
        <f>J9+R9+Z9+AH9</f>
        <v>0</v>
      </c>
      <c r="AK9" s="14">
        <f>K9+S9+AA9+AI9</f>
        <v>0</v>
      </c>
      <c r="AL9" s="16"/>
      <c r="AM9" s="16"/>
      <c r="AN9" s="16"/>
      <c r="AO9" s="16"/>
      <c r="AP9" s="16"/>
      <c r="AQ9" s="16"/>
      <c r="AR9" s="17">
        <f>AL9+AN9+AP9</f>
        <v>0</v>
      </c>
      <c r="AS9" s="17">
        <f>AM9+AO9+AQ9</f>
        <v>0</v>
      </c>
      <c r="AT9" s="16"/>
      <c r="AU9" s="16"/>
      <c r="AV9" s="16"/>
      <c r="AW9" s="16"/>
      <c r="AX9" s="16"/>
      <c r="AY9" s="16"/>
      <c r="AZ9" s="17">
        <f>AT9+AV9+AX9</f>
        <v>0</v>
      </c>
      <c r="BA9" s="17">
        <f>AU9+AW9+AY9</f>
        <v>0</v>
      </c>
      <c r="BB9" s="16"/>
      <c r="BC9" s="16"/>
      <c r="BD9" s="16"/>
      <c r="BE9" s="16"/>
      <c r="BF9" s="16"/>
      <c r="BG9" s="16"/>
      <c r="BH9" s="17">
        <f>BB9+BD9+BF9</f>
        <v>0</v>
      </c>
      <c r="BI9" s="17">
        <f>BC9+BE9+BG9</f>
        <v>0</v>
      </c>
      <c r="BJ9" s="16"/>
      <c r="BK9" s="16"/>
      <c r="BL9" s="16"/>
      <c r="BM9" s="16"/>
      <c r="BN9" s="16"/>
      <c r="BO9" s="16"/>
      <c r="BP9" s="17">
        <f>BJ9+BL9+BN9</f>
        <v>0</v>
      </c>
      <c r="BQ9" s="17">
        <f>BK9+BM9+BO9</f>
        <v>0</v>
      </c>
      <c r="BR9" s="17">
        <f>AR9+AZ9+BH9+BP9</f>
        <v>0</v>
      </c>
      <c r="BS9" s="17">
        <f>AS9+BA9+BI9+BQ9</f>
        <v>0</v>
      </c>
      <c r="BT9" s="19"/>
      <c r="BU9" s="19"/>
      <c r="BV9" s="19"/>
      <c r="BW9" s="19"/>
      <c r="BX9" s="19"/>
      <c r="BY9" s="19"/>
      <c r="BZ9" s="20">
        <f>BT9+BV9+BX9</f>
        <v>0</v>
      </c>
      <c r="CA9" s="20">
        <f>BU9+BW9+BY9</f>
        <v>0</v>
      </c>
      <c r="CB9" s="19"/>
      <c r="CC9" s="19"/>
      <c r="CD9" s="19"/>
      <c r="CE9" s="19"/>
      <c r="CF9" s="19"/>
      <c r="CG9" s="19"/>
      <c r="CH9" s="20">
        <f>CB9+CD9+CF9</f>
        <v>0</v>
      </c>
      <c r="CI9" s="20">
        <f>CC9+CE9+CG9</f>
        <v>0</v>
      </c>
      <c r="CJ9" s="19"/>
      <c r="CK9" s="19"/>
      <c r="CL9" s="19"/>
      <c r="CM9" s="19"/>
      <c r="CN9" s="19"/>
      <c r="CO9" s="19"/>
      <c r="CP9" s="20">
        <f>CJ9+CL9+CN9</f>
        <v>0</v>
      </c>
      <c r="CQ9" s="20">
        <f>CK9+CM9+CO9</f>
        <v>0</v>
      </c>
      <c r="CR9" s="19"/>
      <c r="CS9" s="19"/>
      <c r="CT9" s="19"/>
      <c r="CU9" s="19"/>
      <c r="CV9" s="19"/>
      <c r="CW9" s="19"/>
      <c r="CX9" s="20">
        <f>CR9+CT9+CV9</f>
        <v>0</v>
      </c>
      <c r="CY9" s="20">
        <f>CS9+CU9+CW9</f>
        <v>0</v>
      </c>
      <c r="CZ9" s="20">
        <f>BZ9+CH9+CP9+CX9</f>
        <v>0</v>
      </c>
      <c r="DA9" s="20">
        <f>CA9+CI9+CQ9+CY9</f>
        <v>0</v>
      </c>
      <c r="DB9" s="22"/>
      <c r="DC9" s="22"/>
      <c r="DD9" s="22"/>
      <c r="DE9" s="22"/>
      <c r="DF9" s="22"/>
      <c r="DG9" s="22"/>
      <c r="DH9" s="23">
        <f>DB9+DD9+DF9</f>
        <v>0</v>
      </c>
      <c r="DI9" s="23">
        <f>DC9+DE9+DG9</f>
        <v>0</v>
      </c>
      <c r="DJ9" s="22"/>
      <c r="DK9" s="22"/>
      <c r="DL9" s="22"/>
      <c r="DM9" s="22"/>
      <c r="DN9" s="22"/>
      <c r="DO9" s="22"/>
      <c r="DP9" s="23">
        <f>DJ9+DL9+DN9</f>
        <v>0</v>
      </c>
      <c r="DQ9" s="23">
        <f>DK9+DM9+DO9</f>
        <v>0</v>
      </c>
      <c r="DR9" s="22"/>
      <c r="DS9" s="22"/>
      <c r="DT9" s="22"/>
      <c r="DU9" s="22"/>
      <c r="DV9" s="22"/>
      <c r="DW9" s="22"/>
      <c r="DX9" s="23">
        <f>DR9+DT9+DV9</f>
        <v>0</v>
      </c>
      <c r="DY9" s="23">
        <f>DS9+DU9+DW9</f>
        <v>0</v>
      </c>
      <c r="DZ9" s="22"/>
      <c r="EA9" s="22"/>
      <c r="EB9" s="22"/>
      <c r="EC9" s="22"/>
      <c r="ED9" s="22"/>
      <c r="EE9" s="22"/>
      <c r="EF9" s="23">
        <f>DZ9+EB9+ED9</f>
        <v>0</v>
      </c>
      <c r="EG9" s="23">
        <f>EA9+EC9+EE9</f>
        <v>0</v>
      </c>
      <c r="EH9" s="23">
        <f>DH9+DP9+DX9+EF9</f>
        <v>0</v>
      </c>
      <c r="EI9" s="23">
        <f>DI9+DQ9+DY9+EG9</f>
        <v>0</v>
      </c>
      <c r="EJ9" s="25"/>
      <c r="EK9" s="25"/>
      <c r="EL9" s="25"/>
      <c r="EM9" s="25"/>
      <c r="EN9" s="25"/>
      <c r="EO9" s="25"/>
      <c r="EP9" s="26">
        <f>EJ9+EL9+EN9</f>
        <v>0</v>
      </c>
      <c r="EQ9" s="26">
        <f>EK9+EM9+EO9</f>
        <v>0</v>
      </c>
      <c r="ER9" s="25"/>
      <c r="ES9" s="25"/>
      <c r="ET9" s="25"/>
      <c r="EU9" s="25"/>
      <c r="EV9" s="25"/>
      <c r="EW9" s="25"/>
      <c r="EX9" s="26">
        <f>ER9+ET9+EV9</f>
        <v>0</v>
      </c>
      <c r="EY9" s="26">
        <f>ES9+EU9+EW9</f>
        <v>0</v>
      </c>
      <c r="EZ9" s="25"/>
      <c r="FA9" s="25"/>
      <c r="FB9" s="25"/>
      <c r="FC9" s="25"/>
      <c r="FD9" s="25"/>
      <c r="FE9" s="25"/>
      <c r="FF9" s="26">
        <f>EZ9+FB9+FD9</f>
        <v>0</v>
      </c>
      <c r="FG9" s="26">
        <f>FA9+FC9+FE9</f>
        <v>0</v>
      </c>
      <c r="FH9" s="25"/>
      <c r="FI9" s="25"/>
      <c r="FJ9" s="25"/>
      <c r="FK9" s="25"/>
      <c r="FL9" s="25"/>
      <c r="FM9" s="25"/>
      <c r="FN9" s="26">
        <f>FH9+FJ9+FL9</f>
        <v>0</v>
      </c>
      <c r="FO9" s="26">
        <f>FI9+FK9+FM9</f>
        <v>0</v>
      </c>
      <c r="FP9" s="26">
        <f>EP9+EX9+FF9+FN9</f>
        <v>0</v>
      </c>
      <c r="FQ9" s="26">
        <f>EQ9+EY9+FG9+FO9</f>
        <v>0</v>
      </c>
      <c r="FR9" s="28">
        <v>38.538</v>
      </c>
      <c r="FS9" s="28"/>
      <c r="FT9" s="28">
        <v>27.248</v>
      </c>
      <c r="FU9" s="28"/>
      <c r="FV9" s="28">
        <v>35.059</v>
      </c>
      <c r="FW9" s="28"/>
      <c r="FX9" s="29">
        <f>FR9+FT9+FV9</f>
        <v>100.845</v>
      </c>
      <c r="FY9" s="29">
        <f>FS9+FU9+FW9</f>
        <v>0</v>
      </c>
      <c r="FZ9" s="28">
        <v>31.129</v>
      </c>
      <c r="GA9" s="28"/>
      <c r="GB9" s="28">
        <v>28.186</v>
      </c>
      <c r="GC9" s="28"/>
      <c r="GD9" s="28">
        <v>27.495</v>
      </c>
      <c r="GE9" s="28"/>
      <c r="GF9" s="29">
        <f>FZ9+GB9+GD9</f>
        <v>86.81</v>
      </c>
      <c r="GG9" s="29">
        <f>GA9+GC9+GE9</f>
        <v>0</v>
      </c>
      <c r="GH9" s="28">
        <v>25.291</v>
      </c>
      <c r="GI9" s="28"/>
      <c r="GJ9" s="28">
        <v>38.428</v>
      </c>
      <c r="GK9" s="28"/>
      <c r="GL9" s="28">
        <v>27.072</v>
      </c>
      <c r="GM9" s="28"/>
      <c r="GN9" s="29">
        <f>GH9+GJ9+GL9</f>
        <v>90.791</v>
      </c>
      <c r="GO9" s="29">
        <f>GI9+GK9+GM9</f>
        <v>0</v>
      </c>
      <c r="GP9" s="28">
        <v>31.599</v>
      </c>
      <c r="GQ9" s="28"/>
      <c r="GR9" s="28">
        <v>33.549</v>
      </c>
      <c r="GS9" s="28"/>
      <c r="GT9" s="28">
        <v>39.862</v>
      </c>
      <c r="GU9" s="28"/>
      <c r="GV9" s="29">
        <f>GP9+GR9+GT9</f>
        <v>105.00999999999999</v>
      </c>
      <c r="GW9" s="29">
        <f>GQ9+GS9+GU9</f>
        <v>0</v>
      </c>
      <c r="GX9" s="29">
        <f>FX9+GF9+GN9+GV9</f>
        <v>383.456</v>
      </c>
      <c r="GY9" s="29">
        <f>FY9+GG9+GO9+GW9</f>
        <v>0</v>
      </c>
      <c r="GZ9" s="31">
        <v>4025.434</v>
      </c>
      <c r="HA9" s="31">
        <v>23.939</v>
      </c>
      <c r="HB9" s="31">
        <v>3385.74</v>
      </c>
      <c r="HC9" s="31">
        <v>20.678</v>
      </c>
      <c r="HD9" s="31">
        <v>3334.066</v>
      </c>
      <c r="HE9" s="31">
        <v>22.815</v>
      </c>
      <c r="HF9" s="32">
        <f>GZ9+HB9+HD9</f>
        <v>10745.24</v>
      </c>
      <c r="HG9" s="32">
        <f>HA9+HC9+HE9</f>
        <v>67.432</v>
      </c>
      <c r="HH9" s="31">
        <v>3332.284</v>
      </c>
      <c r="HI9" s="31">
        <v>6.673</v>
      </c>
      <c r="HJ9" s="31">
        <v>3010.337</v>
      </c>
      <c r="HK9" s="31">
        <v>5.454</v>
      </c>
      <c r="HL9" s="31">
        <v>2799.338</v>
      </c>
      <c r="HM9" s="31">
        <v>0.829</v>
      </c>
      <c r="HN9" s="32">
        <f>HH9+HJ9+HL9</f>
        <v>9141.959</v>
      </c>
      <c r="HO9" s="32">
        <f>HI9+HK9+HM9</f>
        <v>12.956</v>
      </c>
      <c r="HP9" s="31">
        <v>2475.975</v>
      </c>
      <c r="HQ9" s="31">
        <v>25.186</v>
      </c>
      <c r="HR9" s="31">
        <v>2799.355</v>
      </c>
      <c r="HS9" s="31">
        <v>11.542</v>
      </c>
      <c r="HT9" s="31">
        <v>2697.605</v>
      </c>
      <c r="HU9" s="31">
        <v>11.681</v>
      </c>
      <c r="HV9" s="32">
        <f>HP9+HR9+HT9</f>
        <v>7972.9349999999995</v>
      </c>
      <c r="HW9" s="32">
        <f>HQ9+HS9+HU9</f>
        <v>48.409</v>
      </c>
      <c r="HX9" s="31">
        <v>3717.296</v>
      </c>
      <c r="HY9" s="31">
        <v>0.084</v>
      </c>
      <c r="HZ9" s="31">
        <v>3520.99</v>
      </c>
      <c r="IA9" s="31">
        <v>0.115</v>
      </c>
      <c r="IB9" s="31">
        <v>3616.066</v>
      </c>
      <c r="IC9" s="31">
        <v>2.432</v>
      </c>
      <c r="ID9" s="32">
        <f>HX9+HZ9+IB9</f>
        <v>10854.351999999999</v>
      </c>
      <c r="IE9" s="32">
        <f>HY9+IA9+IC9</f>
        <v>2.631</v>
      </c>
      <c r="IF9" s="32">
        <f>HF9+HN9+HV9+ID9</f>
        <v>38714.486</v>
      </c>
      <c r="IG9" s="32">
        <f>HG9+HO9+HW9+IE9</f>
        <v>131.428</v>
      </c>
      <c r="IH9" s="48">
        <f>AJ9+BR9+CZ9+EH9+FP9+GX9+IF9</f>
        <v>39097.941999999995</v>
      </c>
      <c r="II9" s="48">
        <f>AK9+BS9+DA9+EI9+FQ9+GY9+IG9</f>
        <v>131.428</v>
      </c>
    </row>
    <row r="10" spans="1:243" ht="12.75">
      <c r="A10" s="7">
        <f aca="true" t="shared" si="0" ref="A10:A38">A9+1</f>
        <v>2</v>
      </c>
      <c r="B10" s="8" t="s">
        <v>25</v>
      </c>
      <c r="C10" s="2" t="s">
        <v>3</v>
      </c>
      <c r="D10" s="13">
        <v>886.0851736764857</v>
      </c>
      <c r="E10" s="13"/>
      <c r="F10" s="13">
        <v>757.118673417273</v>
      </c>
      <c r="G10" s="13"/>
      <c r="H10" s="13">
        <v>814.7448801090625</v>
      </c>
      <c r="I10" s="13"/>
      <c r="J10" s="14">
        <f aca="true" t="shared" si="1" ref="J10:J38">D10+F10+H10</f>
        <v>2457.948727202821</v>
      </c>
      <c r="K10" s="14">
        <f aca="true" t="shared" si="2" ref="K10:K38">E10+G10+I10</f>
        <v>0</v>
      </c>
      <c r="L10" s="13">
        <v>732.231160345003</v>
      </c>
      <c r="M10" s="13"/>
      <c r="N10" s="13">
        <v>687.7820331940947</v>
      </c>
      <c r="O10" s="13"/>
      <c r="P10" s="13">
        <v>680.6135381074408</v>
      </c>
      <c r="Q10" s="13"/>
      <c r="R10" s="14">
        <f aca="true" t="shared" si="3" ref="R10:R38">L10+N10+P10</f>
        <v>2100.6267316465387</v>
      </c>
      <c r="S10" s="14">
        <f aca="true" t="shared" si="4" ref="S10:S38">M10+O10+Q10</f>
        <v>0</v>
      </c>
      <c r="T10" s="13">
        <v>689.0672883838499</v>
      </c>
      <c r="U10" s="13"/>
      <c r="V10" s="13">
        <v>643.5551557260321</v>
      </c>
      <c r="W10" s="13"/>
      <c r="X10" s="13">
        <v>628.0836310592749</v>
      </c>
      <c r="Y10" s="13"/>
      <c r="Z10" s="14">
        <f aca="true" t="shared" si="5" ref="Z10:Z38">T10+V10+X10</f>
        <v>1960.706075169157</v>
      </c>
      <c r="AA10" s="14">
        <f aca="true" t="shared" si="6" ref="AA10:AA38">U10+W10+Y10</f>
        <v>0</v>
      </c>
      <c r="AB10" s="13">
        <v>703.2099067177708</v>
      </c>
      <c r="AC10" s="13"/>
      <c r="AD10" s="13">
        <v>681.5856631393985</v>
      </c>
      <c r="AE10" s="13"/>
      <c r="AF10" s="13">
        <v>728.498372132808</v>
      </c>
      <c r="AG10" s="13"/>
      <c r="AH10" s="14">
        <f aca="true" t="shared" si="7" ref="AH10:AH38">AB10+AD10+AF10</f>
        <v>2113.293941989977</v>
      </c>
      <c r="AI10" s="14">
        <f aca="true" t="shared" si="8" ref="AI10:AI38">AC10+AE10+AG10</f>
        <v>0</v>
      </c>
      <c r="AJ10" s="14">
        <f aca="true" t="shared" si="9" ref="AJ10:AJ38">J10+R10+Z10+AH10</f>
        <v>8632.575476008495</v>
      </c>
      <c r="AK10" s="14">
        <f aca="true" t="shared" si="10" ref="AK10:AK38">K10+S10+AA10+AI10</f>
        <v>0</v>
      </c>
      <c r="AL10" s="16"/>
      <c r="AM10" s="16"/>
      <c r="AN10" s="16"/>
      <c r="AO10" s="16"/>
      <c r="AP10" s="16"/>
      <c r="AQ10" s="16"/>
      <c r="AR10" s="17">
        <f aca="true" t="shared" si="11" ref="AR10:AR38">AL10+AN10+AP10</f>
        <v>0</v>
      </c>
      <c r="AS10" s="17">
        <f aca="true" t="shared" si="12" ref="AS10:AS38">AM10+AO10+AQ10</f>
        <v>0</v>
      </c>
      <c r="AT10" s="16"/>
      <c r="AU10" s="16"/>
      <c r="AV10" s="16"/>
      <c r="AW10" s="16"/>
      <c r="AX10" s="16"/>
      <c r="AY10" s="16"/>
      <c r="AZ10" s="17">
        <f aca="true" t="shared" si="13" ref="AZ10:AZ38">AT10+AV10+AX10</f>
        <v>0</v>
      </c>
      <c r="BA10" s="17">
        <f aca="true" t="shared" si="14" ref="BA10:BA38">AU10+AW10+AY10</f>
        <v>0</v>
      </c>
      <c r="BB10" s="16"/>
      <c r="BC10" s="16"/>
      <c r="BD10" s="16"/>
      <c r="BE10" s="16"/>
      <c r="BF10" s="16"/>
      <c r="BG10" s="16"/>
      <c r="BH10" s="17">
        <f aca="true" t="shared" si="15" ref="BH10:BH38">BB10+BD10+BF10</f>
        <v>0</v>
      </c>
      <c r="BI10" s="17">
        <f aca="true" t="shared" si="16" ref="BI10:BI38">BC10+BE10+BG10</f>
        <v>0</v>
      </c>
      <c r="BJ10" s="16"/>
      <c r="BK10" s="16"/>
      <c r="BL10" s="16"/>
      <c r="BM10" s="16"/>
      <c r="BN10" s="16"/>
      <c r="BO10" s="16"/>
      <c r="BP10" s="17">
        <f aca="true" t="shared" si="17" ref="BP10:BP38">BJ10+BL10+BN10</f>
        <v>0</v>
      </c>
      <c r="BQ10" s="17">
        <f aca="true" t="shared" si="18" ref="BQ10:BQ38">BK10+BM10+BO10</f>
        <v>0</v>
      </c>
      <c r="BR10" s="17">
        <f aca="true" t="shared" si="19" ref="BR10:BR38">AR10+AZ10+BH10+BP10</f>
        <v>0</v>
      </c>
      <c r="BS10" s="17">
        <f aca="true" t="shared" si="20" ref="BS10:BS38">AS10+BA10+BI10+BQ10</f>
        <v>0</v>
      </c>
      <c r="BT10" s="19"/>
      <c r="BU10" s="19"/>
      <c r="BV10" s="19"/>
      <c r="BW10" s="19"/>
      <c r="BX10" s="19"/>
      <c r="BY10" s="19"/>
      <c r="BZ10" s="20">
        <f aca="true" t="shared" si="21" ref="BZ10:BZ17">BT10+BV10+BX10</f>
        <v>0</v>
      </c>
      <c r="CA10" s="20">
        <f aca="true" t="shared" si="22" ref="CA10:CA17">BU10+BW10+BY10</f>
        <v>0</v>
      </c>
      <c r="CB10" s="19"/>
      <c r="CC10" s="19"/>
      <c r="CD10" s="19"/>
      <c r="CE10" s="19"/>
      <c r="CF10" s="19"/>
      <c r="CG10" s="19"/>
      <c r="CH10" s="20">
        <f aca="true" t="shared" si="23" ref="CH10:CH38">CB10+CD10+CF10</f>
        <v>0</v>
      </c>
      <c r="CI10" s="20">
        <f aca="true" t="shared" si="24" ref="CI10:CI38">CC10+CE10+CG10</f>
        <v>0</v>
      </c>
      <c r="CJ10" s="19"/>
      <c r="CK10" s="19"/>
      <c r="CL10" s="19"/>
      <c r="CM10" s="19"/>
      <c r="CN10" s="19"/>
      <c r="CO10" s="19"/>
      <c r="CP10" s="20">
        <f aca="true" t="shared" si="25" ref="CP10:CP38">CJ10+CL10+CN10</f>
        <v>0</v>
      </c>
      <c r="CQ10" s="20">
        <f aca="true" t="shared" si="26" ref="CQ10:CQ38">CK10+CM10+CO10</f>
        <v>0</v>
      </c>
      <c r="CR10" s="19"/>
      <c r="CS10" s="19"/>
      <c r="CT10" s="19"/>
      <c r="CU10" s="19"/>
      <c r="CV10" s="19"/>
      <c r="CW10" s="19"/>
      <c r="CX10" s="20">
        <f aca="true" t="shared" si="27" ref="CX10:CX38">CR10+CT10+CV10</f>
        <v>0</v>
      </c>
      <c r="CY10" s="20">
        <f aca="true" t="shared" si="28" ref="CY10:CY38">CS10+CU10+CW10</f>
        <v>0</v>
      </c>
      <c r="CZ10" s="20">
        <f aca="true" t="shared" si="29" ref="CZ10:CZ38">BZ10+CH10+CP10+CX10</f>
        <v>0</v>
      </c>
      <c r="DA10" s="20">
        <f aca="true" t="shared" si="30" ref="DA10:DA38">CA10+CI10+CQ10+CY10</f>
        <v>0</v>
      </c>
      <c r="DB10" s="22"/>
      <c r="DC10" s="22"/>
      <c r="DD10" s="22"/>
      <c r="DE10" s="22"/>
      <c r="DF10" s="22"/>
      <c r="DG10" s="22"/>
      <c r="DH10" s="23">
        <f aca="true" t="shared" si="31" ref="DH10:DH38">DB10+DD10+DF10</f>
        <v>0</v>
      </c>
      <c r="DI10" s="23">
        <f aca="true" t="shared" si="32" ref="DI10:DI38">DC10+DE10+DG10</f>
        <v>0</v>
      </c>
      <c r="DJ10" s="22"/>
      <c r="DK10" s="22"/>
      <c r="DL10" s="22"/>
      <c r="DM10" s="22"/>
      <c r="DN10" s="22"/>
      <c r="DO10" s="22"/>
      <c r="DP10" s="23">
        <f aca="true" t="shared" si="33" ref="DP10:DP38">DJ10+DL10+DN10</f>
        <v>0</v>
      </c>
      <c r="DQ10" s="23">
        <f aca="true" t="shared" si="34" ref="DQ10:DQ38">DK10+DM10+DO10</f>
        <v>0</v>
      </c>
      <c r="DR10" s="22"/>
      <c r="DS10" s="22"/>
      <c r="DT10" s="22"/>
      <c r="DU10" s="22"/>
      <c r="DV10" s="22"/>
      <c r="DW10" s="22"/>
      <c r="DX10" s="23">
        <f aca="true" t="shared" si="35" ref="DX10:DX38">DR10+DT10+DV10</f>
        <v>0</v>
      </c>
      <c r="DY10" s="23">
        <f aca="true" t="shared" si="36" ref="DY10:DY38">DS10+DU10+DW10</f>
        <v>0</v>
      </c>
      <c r="DZ10" s="22"/>
      <c r="EA10" s="22"/>
      <c r="EB10" s="22"/>
      <c r="EC10" s="22"/>
      <c r="ED10" s="22"/>
      <c r="EE10" s="22"/>
      <c r="EF10" s="23">
        <f aca="true" t="shared" si="37" ref="EF10:EF38">DZ10+EB10+ED10</f>
        <v>0</v>
      </c>
      <c r="EG10" s="23">
        <f aca="true" t="shared" si="38" ref="EG10:EG38">EA10+EC10+EE10</f>
        <v>0</v>
      </c>
      <c r="EH10" s="23">
        <f aca="true" t="shared" si="39" ref="EH10:EH37">DH10+DP10+DX10+EF10</f>
        <v>0</v>
      </c>
      <c r="EI10" s="23">
        <f aca="true" t="shared" si="40" ref="EI10:EI37">DI10+DQ10+DY10+EG10</f>
        <v>0</v>
      </c>
      <c r="EJ10" s="25">
        <v>31.47</v>
      </c>
      <c r="EK10" s="25"/>
      <c r="EL10" s="25">
        <v>26.105</v>
      </c>
      <c r="EM10" s="25"/>
      <c r="EN10" s="25">
        <v>27.163</v>
      </c>
      <c r="EO10" s="25"/>
      <c r="EP10" s="26">
        <f aca="true" t="shared" si="41" ref="EP10:EP38">EJ10+EL10+EN10</f>
        <v>84.738</v>
      </c>
      <c r="EQ10" s="26">
        <f aca="true" t="shared" si="42" ref="EQ10:EQ38">EK10+EM10+EO10</f>
        <v>0</v>
      </c>
      <c r="ER10" s="25">
        <v>22.792</v>
      </c>
      <c r="ES10" s="25"/>
      <c r="ET10" s="25">
        <v>19.688</v>
      </c>
      <c r="EU10" s="25"/>
      <c r="EV10" s="25">
        <v>20.714</v>
      </c>
      <c r="EW10" s="25"/>
      <c r="EX10" s="26">
        <f aca="true" t="shared" si="43" ref="EX10:EX38">ER10+ET10+EV10</f>
        <v>63.194</v>
      </c>
      <c r="EY10" s="26">
        <f aca="true" t="shared" si="44" ref="EY10:EY38">ES10+EU10+EW10</f>
        <v>0</v>
      </c>
      <c r="EZ10" s="25">
        <v>20.786</v>
      </c>
      <c r="FA10" s="25"/>
      <c r="FB10" s="25">
        <v>22.858</v>
      </c>
      <c r="FC10" s="25"/>
      <c r="FD10" s="25">
        <v>22.613</v>
      </c>
      <c r="FE10" s="25"/>
      <c r="FF10" s="26">
        <f aca="true" t="shared" si="45" ref="FF10:FF38">EZ10+FB10+FD10</f>
        <v>66.257</v>
      </c>
      <c r="FG10" s="26">
        <f aca="true" t="shared" si="46" ref="FG10:FG38">FA10+FC10+FE10</f>
        <v>0</v>
      </c>
      <c r="FH10" s="25">
        <v>25.668</v>
      </c>
      <c r="FI10" s="25"/>
      <c r="FJ10" s="25">
        <v>28.087</v>
      </c>
      <c r="FK10" s="25"/>
      <c r="FL10" s="25">
        <v>27.203</v>
      </c>
      <c r="FM10" s="25"/>
      <c r="FN10" s="26">
        <f aca="true" t="shared" si="47" ref="FN10:FN38">FH10+FJ10+FL10</f>
        <v>80.958</v>
      </c>
      <c r="FO10" s="26">
        <f aca="true" t="shared" si="48" ref="FO10:FO38">FI10+FK10+FM10</f>
        <v>0</v>
      </c>
      <c r="FP10" s="26">
        <f aca="true" t="shared" si="49" ref="FP10:FP38">EP10+EX10+FF10+FN10</f>
        <v>295.14700000000005</v>
      </c>
      <c r="FQ10" s="26">
        <f aca="true" t="shared" si="50" ref="FQ10:FQ38">EQ10+EY10+FG10+FO10</f>
        <v>0</v>
      </c>
      <c r="FR10" s="28">
        <v>566.744</v>
      </c>
      <c r="FS10" s="28"/>
      <c r="FT10" s="28">
        <v>572.745</v>
      </c>
      <c r="FU10" s="28"/>
      <c r="FV10" s="28">
        <v>637.485</v>
      </c>
      <c r="FW10" s="28"/>
      <c r="FX10" s="29">
        <f aca="true" t="shared" si="51" ref="FX10:FX38">FR10+FT10+FV10</f>
        <v>1776.9740000000002</v>
      </c>
      <c r="FY10" s="29">
        <f aca="true" t="shared" si="52" ref="FY10:FY38">FS10+FU10+FW10</f>
        <v>0</v>
      </c>
      <c r="FZ10" s="28">
        <v>640.517</v>
      </c>
      <c r="GA10" s="28"/>
      <c r="GB10" s="28">
        <v>516.385</v>
      </c>
      <c r="GC10" s="28"/>
      <c r="GD10" s="28">
        <v>531.729</v>
      </c>
      <c r="GE10" s="28"/>
      <c r="GF10" s="29">
        <f aca="true" t="shared" si="53" ref="GF10:GF38">FZ10+GB10+GD10</f>
        <v>1688.631</v>
      </c>
      <c r="GG10" s="29">
        <f aca="true" t="shared" si="54" ref="GG10:GG38">GA10+GC10+GE10</f>
        <v>0</v>
      </c>
      <c r="GH10" s="28">
        <v>542.45</v>
      </c>
      <c r="GI10" s="28"/>
      <c r="GJ10" s="28">
        <v>563.671</v>
      </c>
      <c r="GK10" s="28"/>
      <c r="GL10" s="28">
        <v>587.924</v>
      </c>
      <c r="GM10" s="28"/>
      <c r="GN10" s="29">
        <f aca="true" t="shared" si="55" ref="GN10:GN38">GH10+GJ10+GL10</f>
        <v>1694.045</v>
      </c>
      <c r="GO10" s="29">
        <f aca="true" t="shared" si="56" ref="GO10:GO38">GI10+GK10+GM10</f>
        <v>0</v>
      </c>
      <c r="GP10" s="28">
        <v>552.72</v>
      </c>
      <c r="GQ10" s="28"/>
      <c r="GR10" s="28">
        <v>561.481</v>
      </c>
      <c r="GS10" s="28"/>
      <c r="GT10" s="28">
        <v>670.327</v>
      </c>
      <c r="GU10" s="28"/>
      <c r="GV10" s="29">
        <f aca="true" t="shared" si="57" ref="GV10:GV38">GP10+GR10+GT10</f>
        <v>1784.528</v>
      </c>
      <c r="GW10" s="29">
        <f aca="true" t="shared" si="58" ref="GW10:GW38">GQ10+GS10+GU10</f>
        <v>0</v>
      </c>
      <c r="GX10" s="29">
        <f aca="true" t="shared" si="59" ref="GX10:GX38">FX10+GF10+GN10+GV10</f>
        <v>6944.178000000001</v>
      </c>
      <c r="GY10" s="29">
        <f aca="true" t="shared" si="60" ref="GY10:GY38">FY10+GG10+GO10+GW10</f>
        <v>0</v>
      </c>
      <c r="GZ10" s="31">
        <v>6393.552</v>
      </c>
      <c r="HA10" s="31">
        <v>2.523</v>
      </c>
      <c r="HB10" s="31">
        <v>5372.141</v>
      </c>
      <c r="HC10" s="31">
        <v>2.439</v>
      </c>
      <c r="HD10" s="31">
        <v>5069.24</v>
      </c>
      <c r="HE10" s="31">
        <v>2.544</v>
      </c>
      <c r="HF10" s="32">
        <f aca="true" t="shared" si="61" ref="HF10:HF38">GZ10+HB10+HD10</f>
        <v>16834.932999999997</v>
      </c>
      <c r="HG10" s="32">
        <f aca="true" t="shared" si="62" ref="HG10:HG38">HA10+HC10+HE10</f>
        <v>7.506</v>
      </c>
      <c r="HH10" s="31">
        <v>4789.071</v>
      </c>
      <c r="HI10" s="31">
        <v>1.077</v>
      </c>
      <c r="HJ10" s="31">
        <v>4631.635</v>
      </c>
      <c r="HK10" s="31">
        <v>3.903</v>
      </c>
      <c r="HL10" s="31">
        <v>4308.393</v>
      </c>
      <c r="HM10" s="31">
        <v>0.903</v>
      </c>
      <c r="HN10" s="32">
        <f aca="true" t="shared" si="63" ref="HN10:HN38">HH10+HJ10+HL10</f>
        <v>13729.099</v>
      </c>
      <c r="HO10" s="32">
        <f aca="true" t="shared" si="64" ref="HO10:HO38">HI10+HK10+HM10</f>
        <v>5.883000000000001</v>
      </c>
      <c r="HP10" s="31">
        <v>3532.082</v>
      </c>
      <c r="HQ10" s="31">
        <v>0.855</v>
      </c>
      <c r="HR10" s="31">
        <v>4298.152</v>
      </c>
      <c r="HS10" s="31">
        <v>0.935</v>
      </c>
      <c r="HT10" s="31">
        <v>4535.927</v>
      </c>
      <c r="HU10" s="31">
        <v>1.39</v>
      </c>
      <c r="HV10" s="32">
        <f aca="true" t="shared" si="65" ref="HV10:HV38">HP10+HR10+HT10</f>
        <v>12366.161</v>
      </c>
      <c r="HW10" s="32">
        <f aca="true" t="shared" si="66" ref="HW10:HW38">HQ10+HS10+HU10</f>
        <v>3.1799999999999997</v>
      </c>
      <c r="HX10" s="31">
        <v>5786.949</v>
      </c>
      <c r="HY10" s="31">
        <v>45.658</v>
      </c>
      <c r="HZ10" s="31">
        <v>5444.217</v>
      </c>
      <c r="IA10" s="31">
        <v>31.559</v>
      </c>
      <c r="IB10" s="31">
        <v>5600.938</v>
      </c>
      <c r="IC10" s="31">
        <v>36.252</v>
      </c>
      <c r="ID10" s="32">
        <f aca="true" t="shared" si="67" ref="ID10:ID38">HX10+HZ10+IB10</f>
        <v>16832.104</v>
      </c>
      <c r="IE10" s="32">
        <f aca="true" t="shared" si="68" ref="IE10:IE38">HY10+IA10+IC10</f>
        <v>113.469</v>
      </c>
      <c r="IF10" s="32">
        <f aca="true" t="shared" si="69" ref="IF10:IF38">HF10+HN10+HV10+ID10</f>
        <v>59762.297</v>
      </c>
      <c r="IG10" s="32">
        <f aca="true" t="shared" si="70" ref="IG10:IG38">HG10+HO10+HW10+IE10</f>
        <v>130.038</v>
      </c>
      <c r="IH10" s="48">
        <f>AJ10+BR10+CZ10+EH10+FP10+GX10+IF10</f>
        <v>75634.1974760085</v>
      </c>
      <c r="II10" s="48">
        <f aca="true" t="shared" si="71" ref="II10:II38">AK10+BS10+DA10+EI10+FQ10+GY10+IG10</f>
        <v>130.038</v>
      </c>
    </row>
    <row r="11" spans="1:243" ht="12.75">
      <c r="A11" s="7">
        <f t="shared" si="0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4">
        <f t="shared" si="1"/>
        <v>0</v>
      </c>
      <c r="K11" s="14">
        <f t="shared" si="2"/>
        <v>0</v>
      </c>
      <c r="L11" s="13"/>
      <c r="M11" s="13"/>
      <c r="N11" s="13"/>
      <c r="O11" s="13"/>
      <c r="P11" s="13"/>
      <c r="Q11" s="13"/>
      <c r="R11" s="14">
        <f t="shared" si="3"/>
        <v>0</v>
      </c>
      <c r="S11" s="14">
        <f t="shared" si="4"/>
        <v>0</v>
      </c>
      <c r="T11" s="13"/>
      <c r="U11" s="13"/>
      <c r="V11" s="13"/>
      <c r="W11" s="13"/>
      <c r="X11" s="13"/>
      <c r="Y11" s="13"/>
      <c r="Z11" s="14">
        <f t="shared" si="5"/>
        <v>0</v>
      </c>
      <c r="AA11" s="14">
        <f t="shared" si="6"/>
        <v>0</v>
      </c>
      <c r="AB11" s="13"/>
      <c r="AC11" s="13"/>
      <c r="AD11" s="13"/>
      <c r="AE11" s="13"/>
      <c r="AF11" s="13"/>
      <c r="AG11" s="13"/>
      <c r="AH11" s="14">
        <f t="shared" si="7"/>
        <v>0</v>
      </c>
      <c r="AI11" s="14">
        <f t="shared" si="8"/>
        <v>0</v>
      </c>
      <c r="AJ11" s="14">
        <f t="shared" si="9"/>
        <v>0</v>
      </c>
      <c r="AK11" s="14">
        <f t="shared" si="10"/>
        <v>0</v>
      </c>
      <c r="AL11" s="16"/>
      <c r="AM11" s="16"/>
      <c r="AN11" s="16"/>
      <c r="AO11" s="16"/>
      <c r="AP11" s="16"/>
      <c r="AQ11" s="16"/>
      <c r="AR11" s="17">
        <f t="shared" si="11"/>
        <v>0</v>
      </c>
      <c r="AS11" s="17">
        <f t="shared" si="12"/>
        <v>0</v>
      </c>
      <c r="AT11" s="16"/>
      <c r="AU11" s="16"/>
      <c r="AV11" s="16"/>
      <c r="AW11" s="16"/>
      <c r="AX11" s="16"/>
      <c r="AY11" s="16"/>
      <c r="AZ11" s="17">
        <f t="shared" si="13"/>
        <v>0</v>
      </c>
      <c r="BA11" s="17">
        <f t="shared" si="14"/>
        <v>0</v>
      </c>
      <c r="BB11" s="16"/>
      <c r="BC11" s="16"/>
      <c r="BD11" s="16"/>
      <c r="BE11" s="16"/>
      <c r="BF11" s="16"/>
      <c r="BG11" s="16"/>
      <c r="BH11" s="17">
        <f t="shared" si="15"/>
        <v>0</v>
      </c>
      <c r="BI11" s="17">
        <f t="shared" si="16"/>
        <v>0</v>
      </c>
      <c r="BJ11" s="16"/>
      <c r="BK11" s="16"/>
      <c r="BL11" s="16"/>
      <c r="BM11" s="16"/>
      <c r="BN11" s="16"/>
      <c r="BO11" s="16"/>
      <c r="BP11" s="17">
        <f t="shared" si="17"/>
        <v>0</v>
      </c>
      <c r="BQ11" s="17">
        <f t="shared" si="18"/>
        <v>0</v>
      </c>
      <c r="BR11" s="17">
        <f t="shared" si="19"/>
        <v>0</v>
      </c>
      <c r="BS11" s="17">
        <f t="shared" si="20"/>
        <v>0</v>
      </c>
      <c r="BT11" s="19"/>
      <c r="BU11" s="19"/>
      <c r="BV11" s="19"/>
      <c r="BW11" s="19"/>
      <c r="BX11" s="19"/>
      <c r="BY11" s="19"/>
      <c r="BZ11" s="20">
        <f t="shared" si="21"/>
        <v>0</v>
      </c>
      <c r="CA11" s="20">
        <f t="shared" si="22"/>
        <v>0</v>
      </c>
      <c r="CB11" s="19"/>
      <c r="CC11" s="19"/>
      <c r="CD11" s="19"/>
      <c r="CE11" s="19"/>
      <c r="CF11" s="19"/>
      <c r="CG11" s="19"/>
      <c r="CH11" s="20">
        <f t="shared" si="23"/>
        <v>0</v>
      </c>
      <c r="CI11" s="20">
        <f t="shared" si="24"/>
        <v>0</v>
      </c>
      <c r="CJ11" s="19"/>
      <c r="CK11" s="19"/>
      <c r="CL11" s="19"/>
      <c r="CM11" s="19"/>
      <c r="CN11" s="19"/>
      <c r="CO11" s="19"/>
      <c r="CP11" s="20">
        <f t="shared" si="25"/>
        <v>0</v>
      </c>
      <c r="CQ11" s="20">
        <f t="shared" si="26"/>
        <v>0</v>
      </c>
      <c r="CR11" s="19"/>
      <c r="CS11" s="19"/>
      <c r="CT11" s="19"/>
      <c r="CU11" s="19"/>
      <c r="CV11" s="19"/>
      <c r="CW11" s="19"/>
      <c r="CX11" s="20">
        <f t="shared" si="27"/>
        <v>0</v>
      </c>
      <c r="CY11" s="20">
        <f t="shared" si="28"/>
        <v>0</v>
      </c>
      <c r="CZ11" s="20">
        <f t="shared" si="29"/>
        <v>0</v>
      </c>
      <c r="DA11" s="20">
        <f t="shared" si="30"/>
        <v>0</v>
      </c>
      <c r="DB11" s="22"/>
      <c r="DC11" s="22"/>
      <c r="DD11" s="22"/>
      <c r="DE11" s="22"/>
      <c r="DF11" s="22"/>
      <c r="DG11" s="22"/>
      <c r="DH11" s="23">
        <f t="shared" si="31"/>
        <v>0</v>
      </c>
      <c r="DI11" s="23">
        <f t="shared" si="32"/>
        <v>0</v>
      </c>
      <c r="DJ11" s="22"/>
      <c r="DK11" s="22"/>
      <c r="DL11" s="22"/>
      <c r="DM11" s="22"/>
      <c r="DN11" s="22"/>
      <c r="DO11" s="22"/>
      <c r="DP11" s="23">
        <f t="shared" si="33"/>
        <v>0</v>
      </c>
      <c r="DQ11" s="23">
        <f t="shared" si="34"/>
        <v>0</v>
      </c>
      <c r="DR11" s="22"/>
      <c r="DS11" s="22"/>
      <c r="DT11" s="22"/>
      <c r="DU11" s="22"/>
      <c r="DV11" s="22"/>
      <c r="DW11" s="22"/>
      <c r="DX11" s="23">
        <f t="shared" si="35"/>
        <v>0</v>
      </c>
      <c r="DY11" s="23">
        <f t="shared" si="36"/>
        <v>0</v>
      </c>
      <c r="DZ11" s="22"/>
      <c r="EA11" s="22"/>
      <c r="EB11" s="22"/>
      <c r="EC11" s="22"/>
      <c r="ED11" s="22"/>
      <c r="EE11" s="22"/>
      <c r="EF11" s="23">
        <f t="shared" si="37"/>
        <v>0</v>
      </c>
      <c r="EG11" s="23">
        <f t="shared" si="38"/>
        <v>0</v>
      </c>
      <c r="EH11" s="23">
        <f t="shared" si="39"/>
        <v>0</v>
      </c>
      <c r="EI11" s="23">
        <f t="shared" si="40"/>
        <v>0</v>
      </c>
      <c r="EJ11" s="25"/>
      <c r="EK11" s="25"/>
      <c r="EL11" s="25"/>
      <c r="EM11" s="25"/>
      <c r="EN11" s="25"/>
      <c r="EO11" s="25"/>
      <c r="EP11" s="26">
        <f t="shared" si="41"/>
        <v>0</v>
      </c>
      <c r="EQ11" s="26">
        <f t="shared" si="42"/>
        <v>0</v>
      </c>
      <c r="ER11" s="25"/>
      <c r="ES11" s="25"/>
      <c r="ET11" s="25"/>
      <c r="EU11" s="25"/>
      <c r="EV11" s="25"/>
      <c r="EW11" s="25"/>
      <c r="EX11" s="26">
        <f t="shared" si="43"/>
        <v>0</v>
      </c>
      <c r="EY11" s="26">
        <f t="shared" si="44"/>
        <v>0</v>
      </c>
      <c r="EZ11" s="25"/>
      <c r="FA11" s="25"/>
      <c r="FB11" s="25"/>
      <c r="FC11" s="25"/>
      <c r="FD11" s="25"/>
      <c r="FE11" s="25"/>
      <c r="FF11" s="26">
        <f t="shared" si="45"/>
        <v>0</v>
      </c>
      <c r="FG11" s="26">
        <f t="shared" si="46"/>
        <v>0</v>
      </c>
      <c r="FH11" s="25"/>
      <c r="FI11" s="25"/>
      <c r="FJ11" s="25"/>
      <c r="FK11" s="25"/>
      <c r="FL11" s="25"/>
      <c r="FM11" s="25"/>
      <c r="FN11" s="26">
        <f t="shared" si="47"/>
        <v>0</v>
      </c>
      <c r="FO11" s="26">
        <f t="shared" si="48"/>
        <v>0</v>
      </c>
      <c r="FP11" s="26">
        <f t="shared" si="49"/>
        <v>0</v>
      </c>
      <c r="FQ11" s="26">
        <f t="shared" si="50"/>
        <v>0</v>
      </c>
      <c r="FR11" s="28">
        <v>5.068</v>
      </c>
      <c r="FS11" s="28"/>
      <c r="FT11" s="28">
        <v>6.998</v>
      </c>
      <c r="FU11" s="28"/>
      <c r="FV11" s="28">
        <v>6.535</v>
      </c>
      <c r="FW11" s="28"/>
      <c r="FX11" s="29">
        <f t="shared" si="51"/>
        <v>18.601</v>
      </c>
      <c r="FY11" s="29">
        <f t="shared" si="52"/>
        <v>0</v>
      </c>
      <c r="FZ11" s="28">
        <v>9.105</v>
      </c>
      <c r="GA11" s="28"/>
      <c r="GB11" s="28">
        <v>5.36</v>
      </c>
      <c r="GC11" s="28"/>
      <c r="GD11" s="28">
        <v>4.957</v>
      </c>
      <c r="GE11" s="28"/>
      <c r="GF11" s="29">
        <f t="shared" si="53"/>
        <v>19.422</v>
      </c>
      <c r="GG11" s="29">
        <f t="shared" si="54"/>
        <v>0</v>
      </c>
      <c r="GH11" s="28">
        <v>6.645</v>
      </c>
      <c r="GI11" s="28"/>
      <c r="GJ11" s="28">
        <v>5.229</v>
      </c>
      <c r="GK11" s="28"/>
      <c r="GL11" s="28">
        <v>4.991</v>
      </c>
      <c r="GM11" s="28"/>
      <c r="GN11" s="29">
        <f t="shared" si="55"/>
        <v>16.865</v>
      </c>
      <c r="GO11" s="29">
        <f t="shared" si="56"/>
        <v>0</v>
      </c>
      <c r="GP11" s="28">
        <v>6.138</v>
      </c>
      <c r="GQ11" s="28"/>
      <c r="GR11" s="28">
        <v>8.645</v>
      </c>
      <c r="GS11" s="28"/>
      <c r="GT11" s="28">
        <v>6.73</v>
      </c>
      <c r="GU11" s="28"/>
      <c r="GV11" s="29">
        <f t="shared" si="57"/>
        <v>21.512999999999998</v>
      </c>
      <c r="GW11" s="29">
        <f t="shared" si="58"/>
        <v>0</v>
      </c>
      <c r="GX11" s="29">
        <f t="shared" si="59"/>
        <v>76.40099999999998</v>
      </c>
      <c r="GY11" s="29">
        <f t="shared" si="60"/>
        <v>0</v>
      </c>
      <c r="GZ11" s="31">
        <v>3321.479</v>
      </c>
      <c r="HA11" s="31">
        <v>0.047</v>
      </c>
      <c r="HB11" s="31">
        <v>3029.484</v>
      </c>
      <c r="HC11" s="31">
        <v>0.051</v>
      </c>
      <c r="HD11" s="31">
        <v>2827.775</v>
      </c>
      <c r="HE11" s="31"/>
      <c r="HF11" s="32">
        <f t="shared" si="61"/>
        <v>9178.738</v>
      </c>
      <c r="HG11" s="32">
        <f t="shared" si="62"/>
        <v>0.098</v>
      </c>
      <c r="HH11" s="31">
        <v>2735.056</v>
      </c>
      <c r="HI11" s="31">
        <v>13.261</v>
      </c>
      <c r="HJ11" s="31">
        <v>2228.799</v>
      </c>
      <c r="HK11" s="31">
        <v>1.338</v>
      </c>
      <c r="HL11" s="31">
        <v>2155.343</v>
      </c>
      <c r="HM11" s="31">
        <v>0.341</v>
      </c>
      <c r="HN11" s="32">
        <f t="shared" si="63"/>
        <v>7119.197999999999</v>
      </c>
      <c r="HO11" s="32">
        <f t="shared" si="64"/>
        <v>14.94</v>
      </c>
      <c r="HP11" s="31">
        <v>2221.916</v>
      </c>
      <c r="HQ11" s="31">
        <v>0.207</v>
      </c>
      <c r="HR11" s="31">
        <v>2441.977</v>
      </c>
      <c r="HS11" s="31"/>
      <c r="HT11" s="31">
        <v>2442.34</v>
      </c>
      <c r="HU11" s="31">
        <v>10.064</v>
      </c>
      <c r="HV11" s="32">
        <f t="shared" si="65"/>
        <v>7106.233</v>
      </c>
      <c r="HW11" s="32">
        <f t="shared" si="66"/>
        <v>10.271</v>
      </c>
      <c r="HX11" s="31">
        <v>2642.827</v>
      </c>
      <c r="HY11" s="31">
        <v>22.892</v>
      </c>
      <c r="HZ11" s="31">
        <v>2723.856</v>
      </c>
      <c r="IA11" s="31"/>
      <c r="IB11" s="31">
        <v>3114.3</v>
      </c>
      <c r="IC11" s="31">
        <v>0.295</v>
      </c>
      <c r="ID11" s="32">
        <f t="shared" si="67"/>
        <v>8480.983</v>
      </c>
      <c r="IE11" s="32">
        <f t="shared" si="68"/>
        <v>23.187</v>
      </c>
      <c r="IF11" s="32">
        <f t="shared" si="69"/>
        <v>31885.152</v>
      </c>
      <c r="IG11" s="32">
        <f t="shared" si="70"/>
        <v>48.496</v>
      </c>
      <c r="IH11" s="48">
        <f aca="true" t="shared" si="72" ref="IH11:IH38">AJ11+BR11+CZ11+EH11+FP11+GX11+IF11</f>
        <v>31961.553</v>
      </c>
      <c r="II11" s="48">
        <f t="shared" si="71"/>
        <v>48.496</v>
      </c>
    </row>
    <row r="12" spans="1:243" ht="12.75">
      <c r="A12" s="7">
        <f t="shared" si="0"/>
        <v>4</v>
      </c>
      <c r="B12" s="8" t="s">
        <v>27</v>
      </c>
      <c r="C12" s="2" t="s">
        <v>3</v>
      </c>
      <c r="D12" s="13">
        <v>23246.342107909455</v>
      </c>
      <c r="E12" s="13"/>
      <c r="F12" s="13">
        <v>20939.90297795057</v>
      </c>
      <c r="G12" s="13"/>
      <c r="H12" s="13">
        <v>22892.924952349018</v>
      </c>
      <c r="I12" s="13"/>
      <c r="J12" s="14">
        <f t="shared" si="1"/>
        <v>67079.17003820903</v>
      </c>
      <c r="K12" s="14">
        <f t="shared" si="2"/>
        <v>0</v>
      </c>
      <c r="L12" s="13">
        <v>21958.47506189593</v>
      </c>
      <c r="M12" s="13"/>
      <c r="N12" s="13">
        <v>22216.3389175207</v>
      </c>
      <c r="O12" s="13"/>
      <c r="P12" s="13">
        <v>21525.069121665623</v>
      </c>
      <c r="Q12" s="13"/>
      <c r="R12" s="14">
        <f t="shared" si="3"/>
        <v>65699.88310108226</v>
      </c>
      <c r="S12" s="14">
        <f t="shared" si="4"/>
        <v>0</v>
      </c>
      <c r="T12" s="13">
        <v>22353.36867799729</v>
      </c>
      <c r="U12" s="13"/>
      <c r="V12" s="13">
        <v>22226.254256456297</v>
      </c>
      <c r="W12" s="13"/>
      <c r="X12" s="13">
        <v>21873.273686438202</v>
      </c>
      <c r="Y12" s="13"/>
      <c r="Z12" s="14">
        <f t="shared" si="5"/>
        <v>66452.89662089178</v>
      </c>
      <c r="AA12" s="14">
        <f t="shared" si="6"/>
        <v>0</v>
      </c>
      <c r="AB12" s="13">
        <v>22828.7278342416</v>
      </c>
      <c r="AC12" s="13"/>
      <c r="AD12" s="13">
        <v>22497.54280628898</v>
      </c>
      <c r="AE12" s="13"/>
      <c r="AF12" s="13">
        <v>23640.116046499294</v>
      </c>
      <c r="AG12" s="13"/>
      <c r="AH12" s="14">
        <f t="shared" si="7"/>
        <v>68966.38668702988</v>
      </c>
      <c r="AI12" s="14">
        <f t="shared" si="8"/>
        <v>0</v>
      </c>
      <c r="AJ12" s="14">
        <f t="shared" si="9"/>
        <v>268198.33644721296</v>
      </c>
      <c r="AK12" s="14">
        <f t="shared" si="10"/>
        <v>0</v>
      </c>
      <c r="AL12" s="16"/>
      <c r="AM12" s="16"/>
      <c r="AN12" s="16"/>
      <c r="AO12" s="16"/>
      <c r="AP12" s="16"/>
      <c r="AQ12" s="16"/>
      <c r="AR12" s="17">
        <f t="shared" si="11"/>
        <v>0</v>
      </c>
      <c r="AS12" s="17">
        <f t="shared" si="12"/>
        <v>0</v>
      </c>
      <c r="AT12" s="16"/>
      <c r="AU12" s="16"/>
      <c r="AV12" s="16"/>
      <c r="AW12" s="16"/>
      <c r="AX12" s="16"/>
      <c r="AY12" s="16"/>
      <c r="AZ12" s="17">
        <f t="shared" si="13"/>
        <v>0</v>
      </c>
      <c r="BA12" s="17">
        <f t="shared" si="14"/>
        <v>0</v>
      </c>
      <c r="BB12" s="16"/>
      <c r="BC12" s="16"/>
      <c r="BD12" s="16"/>
      <c r="BE12" s="16"/>
      <c r="BF12" s="16"/>
      <c r="BG12" s="16"/>
      <c r="BH12" s="17">
        <f t="shared" si="15"/>
        <v>0</v>
      </c>
      <c r="BI12" s="17">
        <f t="shared" si="16"/>
        <v>0</v>
      </c>
      <c r="BJ12" s="16"/>
      <c r="BK12" s="16"/>
      <c r="BL12" s="16"/>
      <c r="BM12" s="16"/>
      <c r="BN12" s="16"/>
      <c r="BO12" s="16"/>
      <c r="BP12" s="17">
        <f t="shared" si="17"/>
        <v>0</v>
      </c>
      <c r="BQ12" s="17">
        <f t="shared" si="18"/>
        <v>0</v>
      </c>
      <c r="BR12" s="17">
        <f t="shared" si="19"/>
        <v>0</v>
      </c>
      <c r="BS12" s="17">
        <f t="shared" si="20"/>
        <v>0</v>
      </c>
      <c r="BT12" s="19"/>
      <c r="BU12" s="19"/>
      <c r="BV12" s="19"/>
      <c r="BW12" s="19"/>
      <c r="BX12" s="19"/>
      <c r="BY12" s="19"/>
      <c r="BZ12" s="20">
        <f t="shared" si="21"/>
        <v>0</v>
      </c>
      <c r="CA12" s="20">
        <f t="shared" si="22"/>
        <v>0</v>
      </c>
      <c r="CB12" s="19"/>
      <c r="CC12" s="19"/>
      <c r="CD12" s="19"/>
      <c r="CE12" s="19"/>
      <c r="CF12" s="19"/>
      <c r="CG12" s="19"/>
      <c r="CH12" s="20">
        <f t="shared" si="23"/>
        <v>0</v>
      </c>
      <c r="CI12" s="20">
        <f t="shared" si="24"/>
        <v>0</v>
      </c>
      <c r="CJ12" s="19"/>
      <c r="CK12" s="19"/>
      <c r="CL12" s="19"/>
      <c r="CM12" s="19"/>
      <c r="CN12" s="19"/>
      <c r="CO12" s="19"/>
      <c r="CP12" s="20">
        <f t="shared" si="25"/>
        <v>0</v>
      </c>
      <c r="CQ12" s="20">
        <f t="shared" si="26"/>
        <v>0</v>
      </c>
      <c r="CR12" s="19"/>
      <c r="CS12" s="19"/>
      <c r="CT12" s="19"/>
      <c r="CU12" s="19"/>
      <c r="CV12" s="19"/>
      <c r="CW12" s="19"/>
      <c r="CX12" s="20">
        <f t="shared" si="27"/>
        <v>0</v>
      </c>
      <c r="CY12" s="20">
        <f t="shared" si="28"/>
        <v>0</v>
      </c>
      <c r="CZ12" s="20">
        <f t="shared" si="29"/>
        <v>0</v>
      </c>
      <c r="DA12" s="20">
        <f t="shared" si="30"/>
        <v>0</v>
      </c>
      <c r="DB12" s="22"/>
      <c r="DC12" s="22"/>
      <c r="DD12" s="22"/>
      <c r="DE12" s="22"/>
      <c r="DF12" s="22"/>
      <c r="DG12" s="22"/>
      <c r="DH12" s="23">
        <f t="shared" si="31"/>
        <v>0</v>
      </c>
      <c r="DI12" s="23">
        <f t="shared" si="32"/>
        <v>0</v>
      </c>
      <c r="DJ12" s="22"/>
      <c r="DK12" s="22"/>
      <c r="DL12" s="22"/>
      <c r="DM12" s="22"/>
      <c r="DN12" s="22"/>
      <c r="DO12" s="22"/>
      <c r="DP12" s="23">
        <f t="shared" si="33"/>
        <v>0</v>
      </c>
      <c r="DQ12" s="23">
        <f t="shared" si="34"/>
        <v>0</v>
      </c>
      <c r="DR12" s="22"/>
      <c r="DS12" s="22"/>
      <c r="DT12" s="22"/>
      <c r="DU12" s="22"/>
      <c r="DV12" s="22"/>
      <c r="DW12" s="22"/>
      <c r="DX12" s="23">
        <f t="shared" si="35"/>
        <v>0</v>
      </c>
      <c r="DY12" s="23">
        <f t="shared" si="36"/>
        <v>0</v>
      </c>
      <c r="DZ12" s="22"/>
      <c r="EA12" s="22"/>
      <c r="EB12" s="22"/>
      <c r="EC12" s="22"/>
      <c r="ED12" s="22"/>
      <c r="EE12" s="22"/>
      <c r="EF12" s="23">
        <f t="shared" si="37"/>
        <v>0</v>
      </c>
      <c r="EG12" s="23">
        <f t="shared" si="38"/>
        <v>0</v>
      </c>
      <c r="EH12" s="23">
        <f t="shared" si="39"/>
        <v>0</v>
      </c>
      <c r="EI12" s="23">
        <f t="shared" si="40"/>
        <v>0</v>
      </c>
      <c r="EJ12" s="25"/>
      <c r="EK12" s="25"/>
      <c r="EL12" s="25"/>
      <c r="EM12" s="25"/>
      <c r="EN12" s="25"/>
      <c r="EO12" s="25"/>
      <c r="EP12" s="26">
        <f t="shared" si="41"/>
        <v>0</v>
      </c>
      <c r="EQ12" s="26">
        <f t="shared" si="42"/>
        <v>0</v>
      </c>
      <c r="ER12" s="25"/>
      <c r="ES12" s="25"/>
      <c r="ET12" s="25"/>
      <c r="EU12" s="25"/>
      <c r="EV12" s="25"/>
      <c r="EW12" s="25"/>
      <c r="EX12" s="26">
        <f t="shared" si="43"/>
        <v>0</v>
      </c>
      <c r="EY12" s="26">
        <f t="shared" si="44"/>
        <v>0</v>
      </c>
      <c r="EZ12" s="25"/>
      <c r="FA12" s="25"/>
      <c r="FB12" s="25"/>
      <c r="FC12" s="25"/>
      <c r="FD12" s="25"/>
      <c r="FE12" s="25"/>
      <c r="FF12" s="26">
        <f t="shared" si="45"/>
        <v>0</v>
      </c>
      <c r="FG12" s="26">
        <f t="shared" si="46"/>
        <v>0</v>
      </c>
      <c r="FH12" s="25"/>
      <c r="FI12" s="25"/>
      <c r="FJ12" s="25"/>
      <c r="FK12" s="25"/>
      <c r="FL12" s="25"/>
      <c r="FM12" s="25"/>
      <c r="FN12" s="26">
        <f t="shared" si="47"/>
        <v>0</v>
      </c>
      <c r="FO12" s="26">
        <f t="shared" si="48"/>
        <v>0</v>
      </c>
      <c r="FP12" s="26">
        <f t="shared" si="49"/>
        <v>0</v>
      </c>
      <c r="FQ12" s="26">
        <f t="shared" si="50"/>
        <v>0</v>
      </c>
      <c r="FR12" s="28">
        <v>80.497</v>
      </c>
      <c r="FS12" s="28"/>
      <c r="FT12" s="28">
        <v>92.337</v>
      </c>
      <c r="FU12" s="28"/>
      <c r="FV12" s="28">
        <v>78.063</v>
      </c>
      <c r="FW12" s="28"/>
      <c r="FX12" s="29">
        <f t="shared" si="51"/>
        <v>250.897</v>
      </c>
      <c r="FY12" s="29">
        <f t="shared" si="52"/>
        <v>0</v>
      </c>
      <c r="FZ12" s="28">
        <v>79.361</v>
      </c>
      <c r="GA12" s="28"/>
      <c r="GB12" s="28">
        <v>70.15</v>
      </c>
      <c r="GC12" s="28"/>
      <c r="GD12" s="28">
        <v>55.412</v>
      </c>
      <c r="GE12" s="28"/>
      <c r="GF12" s="29">
        <f t="shared" si="53"/>
        <v>204.92300000000003</v>
      </c>
      <c r="GG12" s="29">
        <f t="shared" si="54"/>
        <v>0</v>
      </c>
      <c r="GH12" s="28">
        <v>57.121</v>
      </c>
      <c r="GI12" s="28"/>
      <c r="GJ12" s="28">
        <v>51.411</v>
      </c>
      <c r="GK12" s="28"/>
      <c r="GL12" s="28">
        <v>44.891</v>
      </c>
      <c r="GM12" s="28"/>
      <c r="GN12" s="29">
        <f t="shared" si="55"/>
        <v>153.423</v>
      </c>
      <c r="GO12" s="29">
        <f t="shared" si="56"/>
        <v>0</v>
      </c>
      <c r="GP12" s="28">
        <v>64.085</v>
      </c>
      <c r="GQ12" s="28"/>
      <c r="GR12" s="28">
        <v>85.039</v>
      </c>
      <c r="GS12" s="28"/>
      <c r="GT12" s="28">
        <v>69.862</v>
      </c>
      <c r="GU12" s="28"/>
      <c r="GV12" s="29">
        <f t="shared" si="57"/>
        <v>218.986</v>
      </c>
      <c r="GW12" s="29">
        <f t="shared" si="58"/>
        <v>0</v>
      </c>
      <c r="GX12" s="29">
        <f t="shared" si="59"/>
        <v>828.229</v>
      </c>
      <c r="GY12" s="29">
        <f t="shared" si="60"/>
        <v>0</v>
      </c>
      <c r="GZ12" s="31">
        <v>5453.379</v>
      </c>
      <c r="HA12" s="31">
        <v>76.069</v>
      </c>
      <c r="HB12" s="31">
        <v>5255.17</v>
      </c>
      <c r="HC12" s="31">
        <v>29.802</v>
      </c>
      <c r="HD12" s="31">
        <v>5176.721</v>
      </c>
      <c r="HE12" s="31">
        <v>83.507</v>
      </c>
      <c r="HF12" s="32">
        <f t="shared" si="61"/>
        <v>15885.269999999999</v>
      </c>
      <c r="HG12" s="32">
        <f t="shared" si="62"/>
        <v>189.37800000000001</v>
      </c>
      <c r="HH12" s="31">
        <v>5222.23</v>
      </c>
      <c r="HI12" s="31">
        <v>3.606</v>
      </c>
      <c r="HJ12" s="31">
        <v>5644.72</v>
      </c>
      <c r="HK12" s="31">
        <v>41.46</v>
      </c>
      <c r="HL12" s="31">
        <v>5573.474</v>
      </c>
      <c r="HM12" s="31">
        <v>0.486</v>
      </c>
      <c r="HN12" s="32">
        <f t="shared" si="63"/>
        <v>16440.424</v>
      </c>
      <c r="HO12" s="32">
        <f t="shared" si="64"/>
        <v>45.552</v>
      </c>
      <c r="HP12" s="31">
        <v>5172.427</v>
      </c>
      <c r="HQ12" s="31">
        <v>4.878</v>
      </c>
      <c r="HR12" s="31">
        <v>5558.218</v>
      </c>
      <c r="HS12" s="31">
        <v>49.669</v>
      </c>
      <c r="HT12" s="31">
        <v>5484.371</v>
      </c>
      <c r="HU12" s="31">
        <v>79.738</v>
      </c>
      <c r="HV12" s="32">
        <f t="shared" si="65"/>
        <v>16215.016</v>
      </c>
      <c r="HW12" s="32">
        <f t="shared" si="66"/>
        <v>134.285</v>
      </c>
      <c r="HX12" s="31">
        <v>6160.728</v>
      </c>
      <c r="HY12" s="31">
        <v>45.13</v>
      </c>
      <c r="HZ12" s="31">
        <v>5786.089</v>
      </c>
      <c r="IA12" s="31">
        <v>68.891</v>
      </c>
      <c r="IB12" s="31">
        <v>5639.992</v>
      </c>
      <c r="IC12" s="31">
        <v>5.243</v>
      </c>
      <c r="ID12" s="32">
        <f t="shared" si="67"/>
        <v>17586.809</v>
      </c>
      <c r="IE12" s="32">
        <f t="shared" si="68"/>
        <v>119.26400000000001</v>
      </c>
      <c r="IF12" s="32">
        <f t="shared" si="69"/>
        <v>66127.519</v>
      </c>
      <c r="IG12" s="32">
        <f t="shared" si="70"/>
        <v>488.47900000000004</v>
      </c>
      <c r="IH12" s="48">
        <f t="shared" si="72"/>
        <v>335154.084447213</v>
      </c>
      <c r="II12" s="48">
        <f t="shared" si="71"/>
        <v>488.47900000000004</v>
      </c>
    </row>
    <row r="13" spans="1:243" ht="12.75">
      <c r="A13" s="7">
        <f t="shared" si="0"/>
        <v>5</v>
      </c>
      <c r="B13" s="8" t="s">
        <v>28</v>
      </c>
      <c r="C13" s="2" t="s">
        <v>3</v>
      </c>
      <c r="D13" s="13">
        <v>427.7613993451132</v>
      </c>
      <c r="E13" s="13"/>
      <c r="F13" s="13">
        <v>409.8620535562511</v>
      </c>
      <c r="G13" s="13"/>
      <c r="H13" s="13">
        <v>419.4938785534443</v>
      </c>
      <c r="I13" s="13"/>
      <c r="J13" s="14">
        <f t="shared" si="1"/>
        <v>1257.1173314548087</v>
      </c>
      <c r="K13" s="14">
        <f t="shared" si="2"/>
        <v>0</v>
      </c>
      <c r="L13" s="13">
        <v>427.20892708870065</v>
      </c>
      <c r="M13" s="13"/>
      <c r="N13" s="13">
        <v>257.2630666548231</v>
      </c>
      <c r="O13" s="13"/>
      <c r="P13" s="13">
        <v>418.5579141138756</v>
      </c>
      <c r="Q13" s="13"/>
      <c r="R13" s="14">
        <f t="shared" si="3"/>
        <v>1103.0299078573994</v>
      </c>
      <c r="S13" s="14">
        <f t="shared" si="4"/>
        <v>0</v>
      </c>
      <c r="T13" s="13">
        <v>464.50369563234585</v>
      </c>
      <c r="U13" s="13"/>
      <c r="V13" s="13">
        <v>467.86542410905855</v>
      </c>
      <c r="W13" s="13"/>
      <c r="X13" s="13">
        <v>462.2570025708594</v>
      </c>
      <c r="Y13" s="13"/>
      <c r="Z13" s="14">
        <f t="shared" si="5"/>
        <v>1394.6261223122638</v>
      </c>
      <c r="AA13" s="14">
        <f t="shared" si="6"/>
        <v>0</v>
      </c>
      <c r="AB13" s="13">
        <v>488.38399420987605</v>
      </c>
      <c r="AC13" s="13"/>
      <c r="AD13" s="13">
        <v>472.5660499266629</v>
      </c>
      <c r="AE13" s="13"/>
      <c r="AF13" s="13">
        <v>474.955988431126</v>
      </c>
      <c r="AG13" s="13"/>
      <c r="AH13" s="14">
        <f t="shared" si="7"/>
        <v>1435.906032567665</v>
      </c>
      <c r="AI13" s="14">
        <f t="shared" si="8"/>
        <v>0</v>
      </c>
      <c r="AJ13" s="14">
        <f t="shared" si="9"/>
        <v>5190.679394192137</v>
      </c>
      <c r="AK13" s="14">
        <f t="shared" si="10"/>
        <v>0</v>
      </c>
      <c r="AL13" s="16"/>
      <c r="AM13" s="16"/>
      <c r="AN13" s="16"/>
      <c r="AO13" s="16"/>
      <c r="AP13" s="16"/>
      <c r="AQ13" s="16"/>
      <c r="AR13" s="17">
        <f t="shared" si="11"/>
        <v>0</v>
      </c>
      <c r="AS13" s="17">
        <f t="shared" si="12"/>
        <v>0</v>
      </c>
      <c r="AT13" s="16"/>
      <c r="AU13" s="16"/>
      <c r="AV13" s="16"/>
      <c r="AW13" s="16"/>
      <c r="AX13" s="16"/>
      <c r="AY13" s="16"/>
      <c r="AZ13" s="17">
        <f t="shared" si="13"/>
        <v>0</v>
      </c>
      <c r="BA13" s="17">
        <f t="shared" si="14"/>
        <v>0</v>
      </c>
      <c r="BB13" s="16"/>
      <c r="BC13" s="16"/>
      <c r="BD13" s="16"/>
      <c r="BE13" s="16"/>
      <c r="BF13" s="16"/>
      <c r="BG13" s="16"/>
      <c r="BH13" s="17">
        <f t="shared" si="15"/>
        <v>0</v>
      </c>
      <c r="BI13" s="17">
        <f t="shared" si="16"/>
        <v>0</v>
      </c>
      <c r="BJ13" s="16"/>
      <c r="BK13" s="16"/>
      <c r="BL13" s="16"/>
      <c r="BM13" s="16"/>
      <c r="BN13" s="16"/>
      <c r="BO13" s="16"/>
      <c r="BP13" s="17">
        <f t="shared" si="17"/>
        <v>0</v>
      </c>
      <c r="BQ13" s="17">
        <f t="shared" si="18"/>
        <v>0</v>
      </c>
      <c r="BR13" s="17">
        <f t="shared" si="19"/>
        <v>0</v>
      </c>
      <c r="BS13" s="17">
        <f t="shared" si="20"/>
        <v>0</v>
      </c>
      <c r="BT13" s="19"/>
      <c r="BU13" s="19"/>
      <c r="BV13" s="19"/>
      <c r="BW13" s="19"/>
      <c r="BX13" s="19"/>
      <c r="BY13" s="19"/>
      <c r="BZ13" s="20">
        <f t="shared" si="21"/>
        <v>0</v>
      </c>
      <c r="CA13" s="20">
        <f t="shared" si="22"/>
        <v>0</v>
      </c>
      <c r="CB13" s="19"/>
      <c r="CC13" s="19"/>
      <c r="CD13" s="19"/>
      <c r="CE13" s="19"/>
      <c r="CF13" s="19"/>
      <c r="CG13" s="19"/>
      <c r="CH13" s="20">
        <f t="shared" si="23"/>
        <v>0</v>
      </c>
      <c r="CI13" s="20">
        <f t="shared" si="24"/>
        <v>0</v>
      </c>
      <c r="CJ13" s="19"/>
      <c r="CK13" s="19"/>
      <c r="CL13" s="19"/>
      <c r="CM13" s="19"/>
      <c r="CN13" s="19"/>
      <c r="CO13" s="19"/>
      <c r="CP13" s="20">
        <f t="shared" si="25"/>
        <v>0</v>
      </c>
      <c r="CQ13" s="20">
        <f t="shared" si="26"/>
        <v>0</v>
      </c>
      <c r="CR13" s="19"/>
      <c r="CS13" s="19"/>
      <c r="CT13" s="19"/>
      <c r="CU13" s="19"/>
      <c r="CV13" s="19"/>
      <c r="CW13" s="19"/>
      <c r="CX13" s="20">
        <f t="shared" si="27"/>
        <v>0</v>
      </c>
      <c r="CY13" s="20">
        <f t="shared" si="28"/>
        <v>0</v>
      </c>
      <c r="CZ13" s="20">
        <f t="shared" si="29"/>
        <v>0</v>
      </c>
      <c r="DA13" s="20">
        <f t="shared" si="30"/>
        <v>0</v>
      </c>
      <c r="DB13" s="22"/>
      <c r="DC13" s="22"/>
      <c r="DD13" s="22"/>
      <c r="DE13" s="22"/>
      <c r="DF13" s="22"/>
      <c r="DG13" s="22"/>
      <c r="DH13" s="23">
        <f t="shared" si="31"/>
        <v>0</v>
      </c>
      <c r="DI13" s="23">
        <f t="shared" si="32"/>
        <v>0</v>
      </c>
      <c r="DJ13" s="22"/>
      <c r="DK13" s="22"/>
      <c r="DL13" s="22"/>
      <c r="DM13" s="22"/>
      <c r="DN13" s="22"/>
      <c r="DO13" s="22"/>
      <c r="DP13" s="23">
        <f t="shared" si="33"/>
        <v>0</v>
      </c>
      <c r="DQ13" s="23">
        <f t="shared" si="34"/>
        <v>0</v>
      </c>
      <c r="DR13" s="22"/>
      <c r="DS13" s="22"/>
      <c r="DT13" s="22"/>
      <c r="DU13" s="22"/>
      <c r="DV13" s="22"/>
      <c r="DW13" s="22"/>
      <c r="DX13" s="23">
        <f t="shared" si="35"/>
        <v>0</v>
      </c>
      <c r="DY13" s="23">
        <f t="shared" si="36"/>
        <v>0</v>
      </c>
      <c r="DZ13" s="22"/>
      <c r="EA13" s="22"/>
      <c r="EB13" s="22"/>
      <c r="EC13" s="22"/>
      <c r="ED13" s="22"/>
      <c r="EE13" s="22"/>
      <c r="EF13" s="23">
        <f t="shared" si="37"/>
        <v>0</v>
      </c>
      <c r="EG13" s="23">
        <f t="shared" si="38"/>
        <v>0</v>
      </c>
      <c r="EH13" s="23">
        <f t="shared" si="39"/>
        <v>0</v>
      </c>
      <c r="EI13" s="23">
        <f t="shared" si="40"/>
        <v>0</v>
      </c>
      <c r="EJ13" s="25"/>
      <c r="EK13" s="25"/>
      <c r="EL13" s="25"/>
      <c r="EM13" s="25"/>
      <c r="EN13" s="25"/>
      <c r="EO13" s="25"/>
      <c r="EP13" s="26">
        <f t="shared" si="41"/>
        <v>0</v>
      </c>
      <c r="EQ13" s="26">
        <f t="shared" si="42"/>
        <v>0</v>
      </c>
      <c r="ER13" s="25"/>
      <c r="ES13" s="25"/>
      <c r="ET13" s="25"/>
      <c r="EU13" s="25"/>
      <c r="EV13" s="25"/>
      <c r="EW13" s="25"/>
      <c r="EX13" s="26">
        <f t="shared" si="43"/>
        <v>0</v>
      </c>
      <c r="EY13" s="26">
        <f t="shared" si="44"/>
        <v>0</v>
      </c>
      <c r="EZ13" s="25"/>
      <c r="FA13" s="25"/>
      <c r="FB13" s="25"/>
      <c r="FC13" s="25"/>
      <c r="FD13" s="25"/>
      <c r="FE13" s="25"/>
      <c r="FF13" s="26">
        <f t="shared" si="45"/>
        <v>0</v>
      </c>
      <c r="FG13" s="26">
        <f t="shared" si="46"/>
        <v>0</v>
      </c>
      <c r="FH13" s="25"/>
      <c r="FI13" s="25"/>
      <c r="FJ13" s="25"/>
      <c r="FK13" s="25"/>
      <c r="FL13" s="25"/>
      <c r="FM13" s="25"/>
      <c r="FN13" s="26">
        <f t="shared" si="47"/>
        <v>0</v>
      </c>
      <c r="FO13" s="26">
        <f t="shared" si="48"/>
        <v>0</v>
      </c>
      <c r="FP13" s="26">
        <f t="shared" si="49"/>
        <v>0</v>
      </c>
      <c r="FQ13" s="26">
        <f t="shared" si="50"/>
        <v>0</v>
      </c>
      <c r="FR13" s="28">
        <v>566.368</v>
      </c>
      <c r="FS13" s="28">
        <v>3.777</v>
      </c>
      <c r="FT13" s="28">
        <v>634.312</v>
      </c>
      <c r="FU13" s="28">
        <v>3.236</v>
      </c>
      <c r="FV13" s="28">
        <v>588.386</v>
      </c>
      <c r="FW13" s="28">
        <v>3.323</v>
      </c>
      <c r="FX13" s="29">
        <f t="shared" si="51"/>
        <v>1789.066</v>
      </c>
      <c r="FY13" s="29">
        <f t="shared" si="52"/>
        <v>10.336</v>
      </c>
      <c r="FZ13" s="28">
        <v>542.906</v>
      </c>
      <c r="GA13" s="28">
        <v>3.468</v>
      </c>
      <c r="GB13" s="28">
        <v>466.117</v>
      </c>
      <c r="GC13" s="28">
        <v>3.442</v>
      </c>
      <c r="GD13" s="28">
        <v>515.645</v>
      </c>
      <c r="GE13" s="28">
        <v>3.275</v>
      </c>
      <c r="GF13" s="29">
        <f t="shared" si="53"/>
        <v>1524.668</v>
      </c>
      <c r="GG13" s="29">
        <f t="shared" si="54"/>
        <v>10.185</v>
      </c>
      <c r="GH13" s="28">
        <v>486.091</v>
      </c>
      <c r="GI13" s="28">
        <v>3.489</v>
      </c>
      <c r="GJ13" s="28">
        <v>466.394</v>
      </c>
      <c r="GK13" s="28">
        <v>3.617</v>
      </c>
      <c r="GL13" s="28">
        <v>205.778</v>
      </c>
      <c r="GM13" s="28">
        <v>9.743</v>
      </c>
      <c r="GN13" s="29">
        <f t="shared" si="55"/>
        <v>1158.263</v>
      </c>
      <c r="GO13" s="29">
        <f t="shared" si="56"/>
        <v>16.849</v>
      </c>
      <c r="GP13" s="28">
        <v>510.218</v>
      </c>
      <c r="GQ13" s="28">
        <v>2.713</v>
      </c>
      <c r="GR13" s="28">
        <v>585.199</v>
      </c>
      <c r="GS13" s="28">
        <v>2.742</v>
      </c>
      <c r="GT13" s="28">
        <v>585.431</v>
      </c>
      <c r="GU13" s="28">
        <v>2.736</v>
      </c>
      <c r="GV13" s="29">
        <f t="shared" si="57"/>
        <v>1680.848</v>
      </c>
      <c r="GW13" s="29">
        <f t="shared" si="58"/>
        <v>8.191</v>
      </c>
      <c r="GX13" s="29">
        <f t="shared" si="59"/>
        <v>6152.844999999999</v>
      </c>
      <c r="GY13" s="29">
        <f t="shared" si="60"/>
        <v>45.56100000000001</v>
      </c>
      <c r="GZ13" s="31">
        <v>17834.961</v>
      </c>
      <c r="HA13" s="31">
        <v>1178.794</v>
      </c>
      <c r="HB13" s="31">
        <v>16829.073</v>
      </c>
      <c r="HC13" s="31">
        <v>215.528</v>
      </c>
      <c r="HD13" s="31">
        <v>16188.801</v>
      </c>
      <c r="HE13" s="31">
        <v>1093.703</v>
      </c>
      <c r="HF13" s="32">
        <f t="shared" si="61"/>
        <v>50852.835</v>
      </c>
      <c r="HG13" s="32">
        <f t="shared" si="62"/>
        <v>2488.025</v>
      </c>
      <c r="HH13" s="31">
        <v>16215.18</v>
      </c>
      <c r="HI13" s="31">
        <v>324.632</v>
      </c>
      <c r="HJ13" s="31">
        <v>12703.302</v>
      </c>
      <c r="HK13" s="31">
        <v>104.411</v>
      </c>
      <c r="HL13" s="31">
        <v>12030.912</v>
      </c>
      <c r="HM13" s="31">
        <v>19.129</v>
      </c>
      <c r="HN13" s="32">
        <f t="shared" si="63"/>
        <v>40949.394</v>
      </c>
      <c r="HO13" s="32">
        <f t="shared" si="64"/>
        <v>448.172</v>
      </c>
      <c r="HP13" s="31">
        <v>12075.918</v>
      </c>
      <c r="HQ13" s="31">
        <v>888.243</v>
      </c>
      <c r="HR13" s="31">
        <v>13022.125</v>
      </c>
      <c r="HS13" s="31">
        <v>144.33</v>
      </c>
      <c r="HT13" s="31">
        <v>14115.114</v>
      </c>
      <c r="HU13" s="31">
        <v>211.875</v>
      </c>
      <c r="HV13" s="32">
        <f t="shared" si="65"/>
        <v>39213.157</v>
      </c>
      <c r="HW13" s="32">
        <f t="shared" si="66"/>
        <v>1244.448</v>
      </c>
      <c r="HX13" s="31">
        <v>16084.342</v>
      </c>
      <c r="HY13" s="31">
        <v>1423.403</v>
      </c>
      <c r="HZ13" s="31">
        <v>17705.237</v>
      </c>
      <c r="IA13" s="31">
        <v>447.104</v>
      </c>
      <c r="IB13" s="31">
        <v>18088.965</v>
      </c>
      <c r="IC13" s="31">
        <v>1073.078</v>
      </c>
      <c r="ID13" s="32">
        <f t="shared" si="67"/>
        <v>51878.543999999994</v>
      </c>
      <c r="IE13" s="32">
        <f t="shared" si="68"/>
        <v>2943.585</v>
      </c>
      <c r="IF13" s="32">
        <f t="shared" si="69"/>
        <v>182893.93</v>
      </c>
      <c r="IG13" s="32">
        <f t="shared" si="70"/>
        <v>7124.2300000000005</v>
      </c>
      <c r="IH13" s="48">
        <f t="shared" si="72"/>
        <v>194237.45439419214</v>
      </c>
      <c r="II13" s="48">
        <f t="shared" si="71"/>
        <v>7169.791</v>
      </c>
    </row>
    <row r="14" spans="1:243" ht="12.75">
      <c r="A14" s="7">
        <f t="shared" si="0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4">
        <f t="shared" si="1"/>
        <v>0</v>
      </c>
      <c r="K14" s="14">
        <f t="shared" si="2"/>
        <v>0</v>
      </c>
      <c r="L14" s="13"/>
      <c r="M14" s="13"/>
      <c r="N14" s="13"/>
      <c r="O14" s="13"/>
      <c r="P14" s="13"/>
      <c r="Q14" s="13"/>
      <c r="R14" s="14">
        <f t="shared" si="3"/>
        <v>0</v>
      </c>
      <c r="S14" s="14">
        <f t="shared" si="4"/>
        <v>0</v>
      </c>
      <c r="T14" s="13"/>
      <c r="U14" s="13"/>
      <c r="V14" s="13"/>
      <c r="W14" s="13"/>
      <c r="X14" s="13"/>
      <c r="Y14" s="13"/>
      <c r="Z14" s="14">
        <f t="shared" si="5"/>
        <v>0</v>
      </c>
      <c r="AA14" s="14">
        <f t="shared" si="6"/>
        <v>0</v>
      </c>
      <c r="AB14" s="13"/>
      <c r="AC14" s="13"/>
      <c r="AD14" s="13"/>
      <c r="AE14" s="13"/>
      <c r="AF14" s="13"/>
      <c r="AG14" s="13"/>
      <c r="AH14" s="14">
        <f t="shared" si="7"/>
        <v>0</v>
      </c>
      <c r="AI14" s="14">
        <f t="shared" si="8"/>
        <v>0</v>
      </c>
      <c r="AJ14" s="14">
        <f t="shared" si="9"/>
        <v>0</v>
      </c>
      <c r="AK14" s="14">
        <f t="shared" si="10"/>
        <v>0</v>
      </c>
      <c r="AL14" s="16"/>
      <c r="AM14" s="16"/>
      <c r="AN14" s="16"/>
      <c r="AO14" s="16"/>
      <c r="AP14" s="16"/>
      <c r="AQ14" s="16"/>
      <c r="AR14" s="17">
        <f t="shared" si="11"/>
        <v>0</v>
      </c>
      <c r="AS14" s="17">
        <f t="shared" si="12"/>
        <v>0</v>
      </c>
      <c r="AT14" s="16"/>
      <c r="AU14" s="16"/>
      <c r="AV14" s="16"/>
      <c r="AW14" s="16"/>
      <c r="AX14" s="16"/>
      <c r="AY14" s="16"/>
      <c r="AZ14" s="17">
        <f t="shared" si="13"/>
        <v>0</v>
      </c>
      <c r="BA14" s="17">
        <f t="shared" si="14"/>
        <v>0</v>
      </c>
      <c r="BB14" s="16"/>
      <c r="BC14" s="16"/>
      <c r="BD14" s="16"/>
      <c r="BE14" s="16"/>
      <c r="BF14" s="16"/>
      <c r="BG14" s="16"/>
      <c r="BH14" s="17">
        <f t="shared" si="15"/>
        <v>0</v>
      </c>
      <c r="BI14" s="17">
        <f t="shared" si="16"/>
        <v>0</v>
      </c>
      <c r="BJ14" s="16"/>
      <c r="BK14" s="16"/>
      <c r="BL14" s="16"/>
      <c r="BM14" s="16"/>
      <c r="BN14" s="16"/>
      <c r="BO14" s="16"/>
      <c r="BP14" s="17">
        <f t="shared" si="17"/>
        <v>0</v>
      </c>
      <c r="BQ14" s="17">
        <f t="shared" si="18"/>
        <v>0</v>
      </c>
      <c r="BR14" s="17">
        <f t="shared" si="19"/>
        <v>0</v>
      </c>
      <c r="BS14" s="17">
        <f t="shared" si="20"/>
        <v>0</v>
      </c>
      <c r="BT14" s="19"/>
      <c r="BU14" s="19"/>
      <c r="BV14" s="19"/>
      <c r="BW14" s="19"/>
      <c r="BX14" s="19"/>
      <c r="BY14" s="19"/>
      <c r="BZ14" s="20">
        <f t="shared" si="21"/>
        <v>0</v>
      </c>
      <c r="CA14" s="20">
        <f t="shared" si="22"/>
        <v>0</v>
      </c>
      <c r="CB14" s="19"/>
      <c r="CC14" s="19"/>
      <c r="CD14" s="19"/>
      <c r="CE14" s="19"/>
      <c r="CF14" s="19"/>
      <c r="CG14" s="19"/>
      <c r="CH14" s="20">
        <f t="shared" si="23"/>
        <v>0</v>
      </c>
      <c r="CI14" s="20">
        <f t="shared" si="24"/>
        <v>0</v>
      </c>
      <c r="CJ14" s="19"/>
      <c r="CK14" s="19"/>
      <c r="CL14" s="19"/>
      <c r="CM14" s="19"/>
      <c r="CN14" s="19"/>
      <c r="CO14" s="19"/>
      <c r="CP14" s="20">
        <f t="shared" si="25"/>
        <v>0</v>
      </c>
      <c r="CQ14" s="20">
        <f t="shared" si="26"/>
        <v>0</v>
      </c>
      <c r="CR14" s="19"/>
      <c r="CS14" s="19"/>
      <c r="CT14" s="19"/>
      <c r="CU14" s="19"/>
      <c r="CV14" s="19"/>
      <c r="CW14" s="19"/>
      <c r="CX14" s="20">
        <f t="shared" si="27"/>
        <v>0</v>
      </c>
      <c r="CY14" s="20">
        <f t="shared" si="28"/>
        <v>0</v>
      </c>
      <c r="CZ14" s="20">
        <f t="shared" si="29"/>
        <v>0</v>
      </c>
      <c r="DA14" s="20">
        <f t="shared" si="30"/>
        <v>0</v>
      </c>
      <c r="DB14" s="22"/>
      <c r="DC14" s="22"/>
      <c r="DD14" s="22"/>
      <c r="DE14" s="22"/>
      <c r="DF14" s="22"/>
      <c r="DG14" s="22"/>
      <c r="DH14" s="23">
        <f t="shared" si="31"/>
        <v>0</v>
      </c>
      <c r="DI14" s="23">
        <f t="shared" si="32"/>
        <v>0</v>
      </c>
      <c r="DJ14" s="22"/>
      <c r="DK14" s="22"/>
      <c r="DL14" s="22"/>
      <c r="DM14" s="22"/>
      <c r="DN14" s="22"/>
      <c r="DO14" s="22"/>
      <c r="DP14" s="23">
        <f t="shared" si="33"/>
        <v>0</v>
      </c>
      <c r="DQ14" s="23">
        <f t="shared" si="34"/>
        <v>0</v>
      </c>
      <c r="DR14" s="22"/>
      <c r="DS14" s="22"/>
      <c r="DT14" s="22"/>
      <c r="DU14" s="22"/>
      <c r="DV14" s="22"/>
      <c r="DW14" s="22"/>
      <c r="DX14" s="23">
        <f t="shared" si="35"/>
        <v>0</v>
      </c>
      <c r="DY14" s="23">
        <f t="shared" si="36"/>
        <v>0</v>
      </c>
      <c r="DZ14" s="22"/>
      <c r="EA14" s="22"/>
      <c r="EB14" s="22"/>
      <c r="EC14" s="22"/>
      <c r="ED14" s="22"/>
      <c r="EE14" s="22"/>
      <c r="EF14" s="23">
        <f t="shared" si="37"/>
        <v>0</v>
      </c>
      <c r="EG14" s="23">
        <f t="shared" si="38"/>
        <v>0</v>
      </c>
      <c r="EH14" s="23">
        <f t="shared" si="39"/>
        <v>0</v>
      </c>
      <c r="EI14" s="23">
        <f t="shared" si="40"/>
        <v>0</v>
      </c>
      <c r="EJ14" s="25"/>
      <c r="EK14" s="25"/>
      <c r="EL14" s="25"/>
      <c r="EM14" s="25"/>
      <c r="EN14" s="25"/>
      <c r="EO14" s="25"/>
      <c r="EP14" s="26">
        <f t="shared" si="41"/>
        <v>0</v>
      </c>
      <c r="EQ14" s="26">
        <f t="shared" si="42"/>
        <v>0</v>
      </c>
      <c r="ER14" s="25"/>
      <c r="ES14" s="25"/>
      <c r="ET14" s="25"/>
      <c r="EU14" s="25"/>
      <c r="EV14" s="25"/>
      <c r="EW14" s="25"/>
      <c r="EX14" s="26">
        <f t="shared" si="43"/>
        <v>0</v>
      </c>
      <c r="EY14" s="26">
        <f t="shared" si="44"/>
        <v>0</v>
      </c>
      <c r="EZ14" s="25"/>
      <c r="FA14" s="25"/>
      <c r="FB14" s="25"/>
      <c r="FC14" s="25"/>
      <c r="FD14" s="25"/>
      <c r="FE14" s="25"/>
      <c r="FF14" s="26">
        <f t="shared" si="45"/>
        <v>0</v>
      </c>
      <c r="FG14" s="26">
        <f t="shared" si="46"/>
        <v>0</v>
      </c>
      <c r="FH14" s="25"/>
      <c r="FI14" s="25"/>
      <c r="FJ14" s="25"/>
      <c r="FK14" s="25"/>
      <c r="FL14" s="25"/>
      <c r="FM14" s="25"/>
      <c r="FN14" s="26">
        <f t="shared" si="47"/>
        <v>0</v>
      </c>
      <c r="FO14" s="26">
        <f t="shared" si="48"/>
        <v>0</v>
      </c>
      <c r="FP14" s="26">
        <f t="shared" si="49"/>
        <v>0</v>
      </c>
      <c r="FQ14" s="26">
        <f t="shared" si="50"/>
        <v>0</v>
      </c>
      <c r="FR14" s="28">
        <v>1471.026</v>
      </c>
      <c r="FS14" s="28">
        <v>1.741</v>
      </c>
      <c r="FT14" s="28">
        <v>1425.463</v>
      </c>
      <c r="FU14" s="28">
        <v>2.725</v>
      </c>
      <c r="FV14" s="28">
        <v>1384.62</v>
      </c>
      <c r="FW14" s="28">
        <v>3.493</v>
      </c>
      <c r="FX14" s="29">
        <f t="shared" si="51"/>
        <v>4281.109</v>
      </c>
      <c r="FY14" s="29">
        <f t="shared" si="52"/>
        <v>7.959</v>
      </c>
      <c r="FZ14" s="28">
        <v>1261.238</v>
      </c>
      <c r="GA14" s="28">
        <v>13.584</v>
      </c>
      <c r="GB14" s="28">
        <v>1030.697</v>
      </c>
      <c r="GC14" s="28">
        <v>10.52</v>
      </c>
      <c r="GD14" s="28">
        <v>1145.799</v>
      </c>
      <c r="GE14" s="28">
        <v>15.516</v>
      </c>
      <c r="GF14" s="29">
        <f t="shared" si="53"/>
        <v>3437.734</v>
      </c>
      <c r="GG14" s="29">
        <f t="shared" si="54"/>
        <v>39.62</v>
      </c>
      <c r="GH14" s="28">
        <v>1380.937</v>
      </c>
      <c r="GI14" s="28">
        <v>17.093</v>
      </c>
      <c r="GJ14" s="28">
        <v>1397.524</v>
      </c>
      <c r="GK14" s="28">
        <v>15.638</v>
      </c>
      <c r="GL14" s="28">
        <v>1476.396</v>
      </c>
      <c r="GM14" s="28">
        <v>20.456</v>
      </c>
      <c r="GN14" s="29">
        <f t="shared" si="55"/>
        <v>4254.857</v>
      </c>
      <c r="GO14" s="29">
        <f t="shared" si="56"/>
        <v>53.187</v>
      </c>
      <c r="GP14" s="28">
        <v>1613.506</v>
      </c>
      <c r="GQ14" s="28">
        <v>3.136</v>
      </c>
      <c r="GR14" s="28">
        <v>1565.599</v>
      </c>
      <c r="GS14" s="28">
        <v>3.59</v>
      </c>
      <c r="GT14" s="28">
        <v>1740.397</v>
      </c>
      <c r="GU14" s="28">
        <v>3.813</v>
      </c>
      <c r="GV14" s="29">
        <f t="shared" si="57"/>
        <v>4919.502</v>
      </c>
      <c r="GW14" s="29">
        <f t="shared" si="58"/>
        <v>10.539</v>
      </c>
      <c r="GX14" s="29">
        <f t="shared" si="59"/>
        <v>16893.202</v>
      </c>
      <c r="GY14" s="29">
        <f t="shared" si="60"/>
        <v>111.30499999999999</v>
      </c>
      <c r="GZ14" s="31">
        <v>16616.553</v>
      </c>
      <c r="HA14" s="31">
        <v>39.37400000000025</v>
      </c>
      <c r="HB14" s="31">
        <v>14163.764</v>
      </c>
      <c r="HC14" s="31">
        <v>38.721000000000004</v>
      </c>
      <c r="HD14" s="31">
        <v>15612.543000000001</v>
      </c>
      <c r="HE14" s="31">
        <v>45.03200000000015</v>
      </c>
      <c r="HF14" s="32">
        <f t="shared" si="61"/>
        <v>46392.86</v>
      </c>
      <c r="HG14" s="32">
        <f t="shared" si="62"/>
        <v>123.12700000000041</v>
      </c>
      <c r="HH14" s="31">
        <v>14649.920999999998</v>
      </c>
      <c r="HI14" s="31">
        <v>51.42900000000009</v>
      </c>
      <c r="HJ14" s="31">
        <v>13642.946</v>
      </c>
      <c r="HK14" s="31">
        <v>49.07100000000037</v>
      </c>
      <c r="HL14" s="31">
        <v>16052.805</v>
      </c>
      <c r="HM14" s="31">
        <v>46.447000000000116</v>
      </c>
      <c r="HN14" s="32">
        <f t="shared" si="63"/>
        <v>44345.672</v>
      </c>
      <c r="HO14" s="32">
        <f t="shared" si="64"/>
        <v>146.94700000000057</v>
      </c>
      <c r="HP14" s="31">
        <v>11312.937</v>
      </c>
      <c r="HQ14" s="31">
        <v>174.93200000000002</v>
      </c>
      <c r="HR14" s="31">
        <v>16562.142</v>
      </c>
      <c r="HS14" s="31">
        <v>182.55199999999968</v>
      </c>
      <c r="HT14" s="31">
        <v>17761.953999999998</v>
      </c>
      <c r="HU14" s="31">
        <v>228.88799999999992</v>
      </c>
      <c r="HV14" s="32">
        <f t="shared" si="65"/>
        <v>45637.032999999996</v>
      </c>
      <c r="HW14" s="32">
        <f t="shared" si="66"/>
        <v>586.3719999999996</v>
      </c>
      <c r="HX14" s="31">
        <v>11627.598</v>
      </c>
      <c r="HY14" s="31">
        <v>5862.115</v>
      </c>
      <c r="HZ14" s="31">
        <v>12548.038</v>
      </c>
      <c r="IA14" s="31">
        <v>10783.132</v>
      </c>
      <c r="IB14" s="31">
        <v>12703.386</v>
      </c>
      <c r="IC14" s="31">
        <v>12683.699</v>
      </c>
      <c r="ID14" s="32">
        <f t="shared" si="67"/>
        <v>36879.022</v>
      </c>
      <c r="IE14" s="32">
        <f t="shared" si="68"/>
        <v>29328.946</v>
      </c>
      <c r="IF14" s="32">
        <f t="shared" si="69"/>
        <v>173254.587</v>
      </c>
      <c r="IG14" s="32">
        <f t="shared" si="70"/>
        <v>30185.392</v>
      </c>
      <c r="IH14" s="48">
        <f t="shared" si="72"/>
        <v>190147.789</v>
      </c>
      <c r="II14" s="48">
        <f t="shared" si="71"/>
        <v>30296.697</v>
      </c>
    </row>
    <row r="15" spans="1:243" ht="12.75">
      <c r="A15" s="7">
        <f t="shared" si="0"/>
        <v>7</v>
      </c>
      <c r="B15" s="8" t="s">
        <v>30</v>
      </c>
      <c r="C15" s="2" t="s">
        <v>3</v>
      </c>
      <c r="D15" s="13">
        <v>1270.4972868712046</v>
      </c>
      <c r="E15" s="13"/>
      <c r="F15" s="13">
        <v>1225.5447201220904</v>
      </c>
      <c r="G15" s="13"/>
      <c r="H15" s="13">
        <v>1248.4592202823594</v>
      </c>
      <c r="I15" s="13"/>
      <c r="J15" s="14">
        <f t="shared" si="1"/>
        <v>3744.501227275655</v>
      </c>
      <c r="K15" s="14">
        <f t="shared" si="2"/>
        <v>0</v>
      </c>
      <c r="L15" s="13">
        <v>1185.9387896772955</v>
      </c>
      <c r="M15" s="13"/>
      <c r="N15" s="13">
        <v>1059.078825350794</v>
      </c>
      <c r="O15" s="13"/>
      <c r="P15" s="13">
        <v>1116.3467088770717</v>
      </c>
      <c r="Q15" s="13"/>
      <c r="R15" s="14">
        <f t="shared" si="3"/>
        <v>3361.364323905161</v>
      </c>
      <c r="S15" s="14">
        <f t="shared" si="4"/>
        <v>0</v>
      </c>
      <c r="T15" s="13">
        <v>1136.712510404843</v>
      </c>
      <c r="U15" s="13"/>
      <c r="V15" s="13">
        <v>1082.1991269782839</v>
      </c>
      <c r="W15" s="13"/>
      <c r="X15" s="13">
        <v>1090.2227639881055</v>
      </c>
      <c r="Y15" s="13"/>
      <c r="Z15" s="14">
        <f t="shared" si="5"/>
        <v>3309.1344013712323</v>
      </c>
      <c r="AA15" s="14">
        <f t="shared" si="6"/>
        <v>0</v>
      </c>
      <c r="AB15" s="13">
        <v>1325.1659955416983</v>
      </c>
      <c r="AC15" s="13"/>
      <c r="AD15" s="13">
        <v>1298.039637227495</v>
      </c>
      <c r="AE15" s="13"/>
      <c r="AF15" s="13">
        <v>1234.234553690914</v>
      </c>
      <c r="AG15" s="13"/>
      <c r="AH15" s="14">
        <f t="shared" si="7"/>
        <v>3857.4401864601077</v>
      </c>
      <c r="AI15" s="14">
        <f t="shared" si="8"/>
        <v>0</v>
      </c>
      <c r="AJ15" s="14">
        <f t="shared" si="9"/>
        <v>14272.440139012155</v>
      </c>
      <c r="AK15" s="14">
        <f t="shared" si="10"/>
        <v>0</v>
      </c>
      <c r="AL15" s="16">
        <v>25276.572</v>
      </c>
      <c r="AM15" s="16">
        <v>0</v>
      </c>
      <c r="AN15" s="16">
        <v>24840.615</v>
      </c>
      <c r="AO15" s="16">
        <v>0</v>
      </c>
      <c r="AP15" s="16">
        <v>26436.196</v>
      </c>
      <c r="AQ15" s="16">
        <v>0</v>
      </c>
      <c r="AR15" s="17">
        <f t="shared" si="11"/>
        <v>76553.383</v>
      </c>
      <c r="AS15" s="17">
        <f t="shared" si="12"/>
        <v>0</v>
      </c>
      <c r="AT15" s="16">
        <v>26436.942</v>
      </c>
      <c r="AU15" s="16">
        <v>0</v>
      </c>
      <c r="AV15" s="16">
        <v>22819.463</v>
      </c>
      <c r="AW15" s="16">
        <v>0</v>
      </c>
      <c r="AX15" s="16">
        <v>25594.23</v>
      </c>
      <c r="AY15" s="16">
        <v>0</v>
      </c>
      <c r="AZ15" s="17">
        <f>AT15+AV15+AX15</f>
        <v>74850.635</v>
      </c>
      <c r="BA15" s="17">
        <f>AU15+AW15+AY15</f>
        <v>0</v>
      </c>
      <c r="BB15" s="16">
        <v>27010.644</v>
      </c>
      <c r="BC15" s="16">
        <v>0</v>
      </c>
      <c r="BD15" s="16">
        <v>23109.034</v>
      </c>
      <c r="BE15" s="16">
        <v>0</v>
      </c>
      <c r="BF15" s="16">
        <v>26063.25</v>
      </c>
      <c r="BG15" s="16">
        <v>0</v>
      </c>
      <c r="BH15" s="17">
        <f t="shared" si="15"/>
        <v>76182.928</v>
      </c>
      <c r="BI15" s="17">
        <f t="shared" si="16"/>
        <v>0</v>
      </c>
      <c r="BJ15" s="16">
        <v>22960.705</v>
      </c>
      <c r="BK15" s="16">
        <v>0</v>
      </c>
      <c r="BL15" s="16">
        <v>24378.235</v>
      </c>
      <c r="BM15" s="16">
        <v>0</v>
      </c>
      <c r="BN15" s="16">
        <v>4822.748</v>
      </c>
      <c r="BO15" s="16">
        <v>0</v>
      </c>
      <c r="BP15" s="17">
        <f t="shared" si="17"/>
        <v>52161.688</v>
      </c>
      <c r="BQ15" s="17">
        <f t="shared" si="18"/>
        <v>0</v>
      </c>
      <c r="BR15" s="17">
        <f t="shared" si="19"/>
        <v>279748.634</v>
      </c>
      <c r="BS15" s="17">
        <f t="shared" si="20"/>
        <v>0</v>
      </c>
      <c r="BT15" s="19">
        <v>7853.253</v>
      </c>
      <c r="BU15" s="19"/>
      <c r="BV15" s="19">
        <v>9621.297</v>
      </c>
      <c r="BW15" s="19"/>
      <c r="BX15" s="19">
        <v>10125.571</v>
      </c>
      <c r="BY15" s="19"/>
      <c r="BZ15" s="20">
        <f t="shared" si="21"/>
        <v>27600.121</v>
      </c>
      <c r="CA15" s="20">
        <f t="shared" si="22"/>
        <v>0</v>
      </c>
      <c r="CB15" s="19">
        <v>9070.018</v>
      </c>
      <c r="CC15" s="19"/>
      <c r="CD15" s="19">
        <v>6613.017</v>
      </c>
      <c r="CE15" s="19"/>
      <c r="CF15" s="19">
        <v>9088.032</v>
      </c>
      <c r="CG15" s="19"/>
      <c r="CH15" s="20">
        <f t="shared" si="23"/>
        <v>24771.067</v>
      </c>
      <c r="CI15" s="20">
        <f t="shared" si="24"/>
        <v>0</v>
      </c>
      <c r="CJ15" s="19">
        <v>6979.696</v>
      </c>
      <c r="CK15" s="19"/>
      <c r="CL15" s="19">
        <v>5799.971</v>
      </c>
      <c r="CM15" s="19"/>
      <c r="CN15" s="19">
        <v>7068.899</v>
      </c>
      <c r="CO15" s="19"/>
      <c r="CP15" s="20">
        <f t="shared" si="25"/>
        <v>19848.566</v>
      </c>
      <c r="CQ15" s="20">
        <f t="shared" si="26"/>
        <v>0</v>
      </c>
      <c r="CR15" s="19">
        <v>9677.683</v>
      </c>
      <c r="CS15" s="19"/>
      <c r="CT15" s="19">
        <v>9994.044</v>
      </c>
      <c r="CU15" s="19"/>
      <c r="CV15" s="19">
        <v>10233.402</v>
      </c>
      <c r="CW15" s="19"/>
      <c r="CX15" s="20">
        <f t="shared" si="27"/>
        <v>29905.129</v>
      </c>
      <c r="CY15" s="20">
        <f t="shared" si="28"/>
        <v>0</v>
      </c>
      <c r="CZ15" s="20">
        <f t="shared" si="29"/>
        <v>102124.88299999999</v>
      </c>
      <c r="DA15" s="20">
        <f t="shared" si="30"/>
        <v>0</v>
      </c>
      <c r="DB15" s="22"/>
      <c r="DC15" s="22"/>
      <c r="DD15" s="22"/>
      <c r="DE15" s="22"/>
      <c r="DF15" s="22"/>
      <c r="DG15" s="22"/>
      <c r="DH15" s="23">
        <f t="shared" si="31"/>
        <v>0</v>
      </c>
      <c r="DI15" s="23">
        <f t="shared" si="32"/>
        <v>0</v>
      </c>
      <c r="DJ15" s="22"/>
      <c r="DK15" s="22"/>
      <c r="DL15" s="22"/>
      <c r="DM15" s="22"/>
      <c r="DN15" s="22"/>
      <c r="DO15" s="22"/>
      <c r="DP15" s="23">
        <f t="shared" si="33"/>
        <v>0</v>
      </c>
      <c r="DQ15" s="23">
        <f t="shared" si="34"/>
        <v>0</v>
      </c>
      <c r="DR15" s="22"/>
      <c r="DS15" s="22"/>
      <c r="DT15" s="22"/>
      <c r="DU15" s="22"/>
      <c r="DV15" s="22"/>
      <c r="DW15" s="22"/>
      <c r="DX15" s="23">
        <f t="shared" si="35"/>
        <v>0</v>
      </c>
      <c r="DY15" s="23">
        <f t="shared" si="36"/>
        <v>0</v>
      </c>
      <c r="DZ15" s="22"/>
      <c r="EA15" s="22"/>
      <c r="EB15" s="22"/>
      <c r="EC15" s="22"/>
      <c r="ED15" s="22"/>
      <c r="EE15" s="22"/>
      <c r="EF15" s="23">
        <f t="shared" si="37"/>
        <v>0</v>
      </c>
      <c r="EG15" s="23">
        <f t="shared" si="38"/>
        <v>0</v>
      </c>
      <c r="EH15" s="23">
        <f t="shared" si="39"/>
        <v>0</v>
      </c>
      <c r="EI15" s="23">
        <f t="shared" si="40"/>
        <v>0</v>
      </c>
      <c r="EJ15" s="25"/>
      <c r="EK15" s="25"/>
      <c r="EL15" s="25"/>
      <c r="EM15" s="25"/>
      <c r="EN15" s="25"/>
      <c r="EO15" s="25"/>
      <c r="EP15" s="26">
        <f t="shared" si="41"/>
        <v>0</v>
      </c>
      <c r="EQ15" s="26">
        <f t="shared" si="42"/>
        <v>0</v>
      </c>
      <c r="ER15" s="25"/>
      <c r="ES15" s="25"/>
      <c r="ET15" s="25"/>
      <c r="EU15" s="25"/>
      <c r="EV15" s="25"/>
      <c r="EW15" s="25"/>
      <c r="EX15" s="26">
        <f t="shared" si="43"/>
        <v>0</v>
      </c>
      <c r="EY15" s="26">
        <f t="shared" si="44"/>
        <v>0</v>
      </c>
      <c r="EZ15" s="25"/>
      <c r="FA15" s="25"/>
      <c r="FB15" s="25"/>
      <c r="FC15" s="25"/>
      <c r="FD15" s="25"/>
      <c r="FE15" s="25"/>
      <c r="FF15" s="26">
        <f t="shared" si="45"/>
        <v>0</v>
      </c>
      <c r="FG15" s="26">
        <f t="shared" si="46"/>
        <v>0</v>
      </c>
      <c r="FH15" s="25"/>
      <c r="FI15" s="25"/>
      <c r="FJ15" s="25"/>
      <c r="FK15" s="25"/>
      <c r="FL15" s="25"/>
      <c r="FM15" s="25"/>
      <c r="FN15" s="26">
        <f t="shared" si="47"/>
        <v>0</v>
      </c>
      <c r="FO15" s="26">
        <f t="shared" si="48"/>
        <v>0</v>
      </c>
      <c r="FP15" s="26">
        <f t="shared" si="49"/>
        <v>0</v>
      </c>
      <c r="FQ15" s="26">
        <f t="shared" si="50"/>
        <v>0</v>
      </c>
      <c r="FR15" s="28">
        <v>56952.719</v>
      </c>
      <c r="FS15" s="28">
        <v>1690.9740000000002</v>
      </c>
      <c r="FT15" s="28">
        <v>56042.25099999999</v>
      </c>
      <c r="FU15" s="28">
        <v>1593.447</v>
      </c>
      <c r="FV15" s="28">
        <v>57459.034999999996</v>
      </c>
      <c r="FW15" s="28">
        <v>1411.8410000000001</v>
      </c>
      <c r="FX15" s="29">
        <f t="shared" si="51"/>
        <v>170454.00499999998</v>
      </c>
      <c r="FY15" s="29">
        <f t="shared" si="52"/>
        <v>4696.262000000001</v>
      </c>
      <c r="FZ15" s="28">
        <v>55557.358</v>
      </c>
      <c r="GA15" s="28">
        <v>1341.231</v>
      </c>
      <c r="GB15" s="28">
        <v>41420.19</v>
      </c>
      <c r="GC15" s="28">
        <v>3484.8439999999996</v>
      </c>
      <c r="GD15" s="28">
        <v>44394.584</v>
      </c>
      <c r="GE15" s="28">
        <v>5683.812</v>
      </c>
      <c r="GF15" s="29">
        <f t="shared" si="53"/>
        <v>141372.132</v>
      </c>
      <c r="GG15" s="29">
        <f t="shared" si="54"/>
        <v>10509.886999999999</v>
      </c>
      <c r="GH15" s="28">
        <v>44601.727</v>
      </c>
      <c r="GI15" s="28">
        <v>6079.893</v>
      </c>
      <c r="GJ15" s="28">
        <v>42821.103</v>
      </c>
      <c r="GK15" s="28">
        <v>7072.3099999999995</v>
      </c>
      <c r="GL15" s="28">
        <v>43194.43800000001</v>
      </c>
      <c r="GM15" s="28">
        <v>3868.9269999999997</v>
      </c>
      <c r="GN15" s="29">
        <f t="shared" si="55"/>
        <v>130617.26800000001</v>
      </c>
      <c r="GO15" s="29">
        <f t="shared" si="56"/>
        <v>17021.129999999997</v>
      </c>
      <c r="GP15" s="28">
        <v>54901.257</v>
      </c>
      <c r="GQ15" s="28">
        <v>1655.7930000000001</v>
      </c>
      <c r="GR15" s="28">
        <v>58136.203</v>
      </c>
      <c r="GS15" s="28">
        <v>1206.538</v>
      </c>
      <c r="GT15" s="28">
        <v>61275.581000000006</v>
      </c>
      <c r="GU15" s="28">
        <v>2195.5789999999997</v>
      </c>
      <c r="GV15" s="29">
        <f t="shared" si="57"/>
        <v>174313.041</v>
      </c>
      <c r="GW15" s="29">
        <f t="shared" si="58"/>
        <v>5057.91</v>
      </c>
      <c r="GX15" s="29">
        <f t="shared" si="59"/>
        <v>616756.446</v>
      </c>
      <c r="GY15" s="29">
        <f t="shared" si="60"/>
        <v>37285.189</v>
      </c>
      <c r="GZ15" s="31">
        <v>267326.887</v>
      </c>
      <c r="HA15" s="31">
        <v>10475.384000000005</v>
      </c>
      <c r="HB15" s="31">
        <v>231835.884</v>
      </c>
      <c r="HC15" s="31">
        <v>9244.282000000007</v>
      </c>
      <c r="HD15" s="31">
        <v>245539.34100000001</v>
      </c>
      <c r="HE15" s="31">
        <v>10077.106</v>
      </c>
      <c r="HF15" s="32">
        <f t="shared" si="61"/>
        <v>744702.112</v>
      </c>
      <c r="HG15" s="32">
        <f t="shared" si="62"/>
        <v>29796.77200000001</v>
      </c>
      <c r="HH15" s="31">
        <v>215340.481</v>
      </c>
      <c r="HI15" s="31">
        <v>9467.813</v>
      </c>
      <c r="HJ15" s="31">
        <v>172794.36</v>
      </c>
      <c r="HK15" s="31">
        <v>8303.118</v>
      </c>
      <c r="HL15" s="31">
        <v>173258.52</v>
      </c>
      <c r="HM15" s="31">
        <v>7668.952</v>
      </c>
      <c r="HN15" s="32">
        <f t="shared" si="63"/>
        <v>561393.361</v>
      </c>
      <c r="HO15" s="32">
        <f t="shared" si="64"/>
        <v>25439.883</v>
      </c>
      <c r="HP15" s="31">
        <v>185144.8075</v>
      </c>
      <c r="HQ15" s="31">
        <v>8389.914500000014</v>
      </c>
      <c r="HR15" s="31">
        <v>187779.2152</v>
      </c>
      <c r="HS15" s="31">
        <v>9637.968800000002</v>
      </c>
      <c r="HT15" s="31">
        <v>195439.59279999998</v>
      </c>
      <c r="HU15" s="31">
        <v>10071.148</v>
      </c>
      <c r="HV15" s="32">
        <f t="shared" si="65"/>
        <v>568363.6155</v>
      </c>
      <c r="HW15" s="32">
        <f t="shared" si="66"/>
        <v>28099.031300000017</v>
      </c>
      <c r="HX15" s="31">
        <v>247786.835</v>
      </c>
      <c r="HY15" s="31">
        <v>10628.342000000004</v>
      </c>
      <c r="HZ15" s="31">
        <v>266307.321</v>
      </c>
      <c r="IA15" s="31">
        <v>11477.571999999986</v>
      </c>
      <c r="IB15" s="31">
        <v>290787.516</v>
      </c>
      <c r="IC15" s="31">
        <v>10095.027000000002</v>
      </c>
      <c r="ID15" s="32">
        <f t="shared" si="67"/>
        <v>804881.672</v>
      </c>
      <c r="IE15" s="32">
        <f t="shared" si="68"/>
        <v>32200.94099999999</v>
      </c>
      <c r="IF15" s="32">
        <f t="shared" si="69"/>
        <v>2679340.7605</v>
      </c>
      <c r="IG15" s="32">
        <f t="shared" si="70"/>
        <v>115536.62730000002</v>
      </c>
      <c r="IH15" s="48">
        <f t="shared" si="72"/>
        <v>3692243.163639012</v>
      </c>
      <c r="II15" s="48">
        <f t="shared" si="71"/>
        <v>152821.8163</v>
      </c>
    </row>
    <row r="16" spans="1:243" ht="12.75">
      <c r="A16" s="7">
        <f t="shared" si="0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4">
        <f t="shared" si="1"/>
        <v>0</v>
      </c>
      <c r="K16" s="14">
        <f t="shared" si="2"/>
        <v>0</v>
      </c>
      <c r="L16" s="13"/>
      <c r="M16" s="13"/>
      <c r="N16" s="13"/>
      <c r="O16" s="13"/>
      <c r="P16" s="13"/>
      <c r="Q16" s="13"/>
      <c r="R16" s="14">
        <f t="shared" si="3"/>
        <v>0</v>
      </c>
      <c r="S16" s="14">
        <f t="shared" si="4"/>
        <v>0</v>
      </c>
      <c r="T16" s="13"/>
      <c r="U16" s="13"/>
      <c r="V16" s="13"/>
      <c r="W16" s="13"/>
      <c r="X16" s="13"/>
      <c r="Y16" s="13"/>
      <c r="Z16" s="14">
        <f t="shared" si="5"/>
        <v>0</v>
      </c>
      <c r="AA16" s="14">
        <f t="shared" si="6"/>
        <v>0</v>
      </c>
      <c r="AB16" s="13"/>
      <c r="AC16" s="13"/>
      <c r="AD16" s="13"/>
      <c r="AE16" s="13"/>
      <c r="AF16" s="13"/>
      <c r="AG16" s="13"/>
      <c r="AH16" s="14">
        <f t="shared" si="7"/>
        <v>0</v>
      </c>
      <c r="AI16" s="14">
        <f t="shared" si="8"/>
        <v>0</v>
      </c>
      <c r="AJ16" s="14">
        <f t="shared" si="9"/>
        <v>0</v>
      </c>
      <c r="AK16" s="14">
        <f t="shared" si="10"/>
        <v>0</v>
      </c>
      <c r="AL16" s="16"/>
      <c r="AM16" s="16"/>
      <c r="AN16" s="16"/>
      <c r="AO16" s="16"/>
      <c r="AP16" s="16"/>
      <c r="AQ16" s="16"/>
      <c r="AR16" s="17">
        <f t="shared" si="11"/>
        <v>0</v>
      </c>
      <c r="AS16" s="17">
        <f t="shared" si="12"/>
        <v>0</v>
      </c>
      <c r="AT16" s="16"/>
      <c r="AU16" s="16"/>
      <c r="AV16" s="16"/>
      <c r="AW16" s="16"/>
      <c r="AX16" s="16"/>
      <c r="AY16" s="16"/>
      <c r="AZ16" s="17">
        <f t="shared" si="13"/>
        <v>0</v>
      </c>
      <c r="BA16" s="17">
        <f t="shared" si="14"/>
        <v>0</v>
      </c>
      <c r="BB16" s="16"/>
      <c r="BC16" s="16"/>
      <c r="BD16" s="16"/>
      <c r="BE16" s="16"/>
      <c r="BF16" s="16"/>
      <c r="BG16" s="16"/>
      <c r="BH16" s="17">
        <f t="shared" si="15"/>
        <v>0</v>
      </c>
      <c r="BI16" s="17">
        <f t="shared" si="16"/>
        <v>0</v>
      </c>
      <c r="BJ16" s="16"/>
      <c r="BK16" s="16"/>
      <c r="BL16" s="16"/>
      <c r="BM16" s="16"/>
      <c r="BN16" s="16"/>
      <c r="BO16" s="16"/>
      <c r="BP16" s="17">
        <f t="shared" si="17"/>
        <v>0</v>
      </c>
      <c r="BQ16" s="17">
        <f t="shared" si="18"/>
        <v>0</v>
      </c>
      <c r="BR16" s="17">
        <f t="shared" si="19"/>
        <v>0</v>
      </c>
      <c r="BS16" s="17">
        <f t="shared" si="20"/>
        <v>0</v>
      </c>
      <c r="BT16" s="19"/>
      <c r="BU16" s="19"/>
      <c r="BV16" s="19"/>
      <c r="BW16" s="19"/>
      <c r="BX16" s="19"/>
      <c r="BY16" s="19"/>
      <c r="BZ16" s="20">
        <f t="shared" si="21"/>
        <v>0</v>
      </c>
      <c r="CA16" s="20">
        <f t="shared" si="22"/>
        <v>0</v>
      </c>
      <c r="CB16" s="19"/>
      <c r="CC16" s="19"/>
      <c r="CD16" s="19"/>
      <c r="CE16" s="19"/>
      <c r="CF16" s="19"/>
      <c r="CG16" s="19"/>
      <c r="CH16" s="20">
        <f t="shared" si="23"/>
        <v>0</v>
      </c>
      <c r="CI16" s="20">
        <f t="shared" si="24"/>
        <v>0</v>
      </c>
      <c r="CJ16" s="19"/>
      <c r="CK16" s="19"/>
      <c r="CL16" s="19"/>
      <c r="CM16" s="19"/>
      <c r="CN16" s="19"/>
      <c r="CO16" s="19"/>
      <c r="CP16" s="20">
        <f t="shared" si="25"/>
        <v>0</v>
      </c>
      <c r="CQ16" s="20">
        <f t="shared" si="26"/>
        <v>0</v>
      </c>
      <c r="CR16" s="19"/>
      <c r="CS16" s="19"/>
      <c r="CT16" s="19"/>
      <c r="CU16" s="19"/>
      <c r="CV16" s="19"/>
      <c r="CW16" s="19"/>
      <c r="CX16" s="20">
        <f t="shared" si="27"/>
        <v>0</v>
      </c>
      <c r="CY16" s="20">
        <f t="shared" si="28"/>
        <v>0</v>
      </c>
      <c r="CZ16" s="20">
        <f t="shared" si="29"/>
        <v>0</v>
      </c>
      <c r="DA16" s="20">
        <f t="shared" si="30"/>
        <v>0</v>
      </c>
      <c r="DB16" s="22"/>
      <c r="DC16" s="22"/>
      <c r="DD16" s="22"/>
      <c r="DE16" s="22"/>
      <c r="DF16" s="22"/>
      <c r="DG16" s="22"/>
      <c r="DH16" s="23">
        <f t="shared" si="31"/>
        <v>0</v>
      </c>
      <c r="DI16" s="23">
        <f t="shared" si="32"/>
        <v>0</v>
      </c>
      <c r="DJ16" s="22"/>
      <c r="DK16" s="22"/>
      <c r="DL16" s="22"/>
      <c r="DM16" s="22"/>
      <c r="DN16" s="22"/>
      <c r="DO16" s="22"/>
      <c r="DP16" s="23">
        <f t="shared" si="33"/>
        <v>0</v>
      </c>
      <c r="DQ16" s="23">
        <f t="shared" si="34"/>
        <v>0</v>
      </c>
      <c r="DR16" s="22"/>
      <c r="DS16" s="22"/>
      <c r="DT16" s="22"/>
      <c r="DU16" s="22"/>
      <c r="DV16" s="22"/>
      <c r="DW16" s="22"/>
      <c r="DX16" s="23">
        <f t="shared" si="35"/>
        <v>0</v>
      </c>
      <c r="DY16" s="23">
        <f t="shared" si="36"/>
        <v>0</v>
      </c>
      <c r="DZ16" s="22"/>
      <c r="EA16" s="22"/>
      <c r="EB16" s="22"/>
      <c r="EC16" s="22"/>
      <c r="ED16" s="22"/>
      <c r="EE16" s="22"/>
      <c r="EF16" s="23">
        <f t="shared" si="37"/>
        <v>0</v>
      </c>
      <c r="EG16" s="23">
        <f t="shared" si="38"/>
        <v>0</v>
      </c>
      <c r="EH16" s="23">
        <f t="shared" si="39"/>
        <v>0</v>
      </c>
      <c r="EI16" s="23">
        <f t="shared" si="40"/>
        <v>0</v>
      </c>
      <c r="EJ16" s="25"/>
      <c r="EK16" s="25"/>
      <c r="EL16" s="25"/>
      <c r="EM16" s="25"/>
      <c r="EN16" s="25"/>
      <c r="EO16" s="25"/>
      <c r="EP16" s="26">
        <f t="shared" si="41"/>
        <v>0</v>
      </c>
      <c r="EQ16" s="26">
        <f t="shared" si="42"/>
        <v>0</v>
      </c>
      <c r="ER16" s="25"/>
      <c r="ES16" s="25"/>
      <c r="ET16" s="25"/>
      <c r="EU16" s="25"/>
      <c r="EV16" s="25"/>
      <c r="EW16" s="25"/>
      <c r="EX16" s="26">
        <f t="shared" si="43"/>
        <v>0</v>
      </c>
      <c r="EY16" s="26">
        <f t="shared" si="44"/>
        <v>0</v>
      </c>
      <c r="EZ16" s="25"/>
      <c r="FA16" s="25"/>
      <c r="FB16" s="25"/>
      <c r="FC16" s="25"/>
      <c r="FD16" s="25"/>
      <c r="FE16" s="25"/>
      <c r="FF16" s="26">
        <f t="shared" si="45"/>
        <v>0</v>
      </c>
      <c r="FG16" s="26">
        <f t="shared" si="46"/>
        <v>0</v>
      </c>
      <c r="FH16" s="25"/>
      <c r="FI16" s="25"/>
      <c r="FJ16" s="25"/>
      <c r="FK16" s="25"/>
      <c r="FL16" s="25"/>
      <c r="FM16" s="25"/>
      <c r="FN16" s="26">
        <f t="shared" si="47"/>
        <v>0</v>
      </c>
      <c r="FO16" s="26">
        <f t="shared" si="48"/>
        <v>0</v>
      </c>
      <c r="FP16" s="26">
        <f t="shared" si="49"/>
        <v>0</v>
      </c>
      <c r="FQ16" s="26">
        <f t="shared" si="50"/>
        <v>0</v>
      </c>
      <c r="FR16" s="28">
        <v>5088.985</v>
      </c>
      <c r="FS16" s="28">
        <v>0.278</v>
      </c>
      <c r="FT16" s="28">
        <v>4821.764</v>
      </c>
      <c r="FU16" s="28">
        <v>0.253</v>
      </c>
      <c r="FV16" s="28">
        <v>5151.276</v>
      </c>
      <c r="FW16" s="28"/>
      <c r="FX16" s="29">
        <f t="shared" si="51"/>
        <v>15062.025</v>
      </c>
      <c r="FY16" s="29">
        <f t="shared" si="52"/>
        <v>0.531</v>
      </c>
      <c r="FZ16" s="28">
        <v>5200.492</v>
      </c>
      <c r="GA16" s="28"/>
      <c r="GB16" s="28">
        <v>5136.128</v>
      </c>
      <c r="GC16" s="28">
        <v>0.377</v>
      </c>
      <c r="GD16" s="28">
        <v>4510.694</v>
      </c>
      <c r="GE16" s="28">
        <v>0.748</v>
      </c>
      <c r="GF16" s="29">
        <f t="shared" si="53"/>
        <v>14847.313999999998</v>
      </c>
      <c r="GG16" s="29">
        <f t="shared" si="54"/>
        <v>1.125</v>
      </c>
      <c r="GH16" s="28">
        <v>3495.799</v>
      </c>
      <c r="GI16" s="28">
        <v>0.132</v>
      </c>
      <c r="GJ16" s="28">
        <v>3543.152</v>
      </c>
      <c r="GK16" s="28">
        <v>1.075</v>
      </c>
      <c r="GL16" s="28">
        <v>3946.604</v>
      </c>
      <c r="GM16" s="28">
        <v>0.041</v>
      </c>
      <c r="GN16" s="29">
        <f t="shared" si="55"/>
        <v>10985.555</v>
      </c>
      <c r="GO16" s="29">
        <f t="shared" si="56"/>
        <v>1.2479999999999998</v>
      </c>
      <c r="GP16" s="28">
        <v>4750.677</v>
      </c>
      <c r="GQ16" s="28">
        <v>0.165</v>
      </c>
      <c r="GR16" s="28">
        <v>5169.067</v>
      </c>
      <c r="GS16" s="28">
        <v>0.047</v>
      </c>
      <c r="GT16" s="28">
        <v>5461.185</v>
      </c>
      <c r="GU16" s="28">
        <v>0.564</v>
      </c>
      <c r="GV16" s="29">
        <f t="shared" si="57"/>
        <v>15380.929</v>
      </c>
      <c r="GW16" s="29">
        <f t="shared" si="58"/>
        <v>0.776</v>
      </c>
      <c r="GX16" s="29">
        <f t="shared" si="59"/>
        <v>56275.823000000004</v>
      </c>
      <c r="GY16" s="29">
        <f t="shared" si="60"/>
        <v>3.6799999999999997</v>
      </c>
      <c r="GZ16" s="31">
        <v>12315.259</v>
      </c>
      <c r="HA16" s="31">
        <v>666.163</v>
      </c>
      <c r="HB16" s="31">
        <v>10985.789</v>
      </c>
      <c r="HC16" s="31">
        <v>602.611</v>
      </c>
      <c r="HD16" s="31">
        <v>10773.471</v>
      </c>
      <c r="HE16" s="31">
        <v>1202.634</v>
      </c>
      <c r="HF16" s="32">
        <f t="shared" si="61"/>
        <v>34074.519</v>
      </c>
      <c r="HG16" s="32">
        <f t="shared" si="62"/>
        <v>2471.408</v>
      </c>
      <c r="HH16" s="31">
        <v>9698.739</v>
      </c>
      <c r="HI16" s="31">
        <v>613.089</v>
      </c>
      <c r="HJ16" s="31">
        <v>7754.686</v>
      </c>
      <c r="HK16" s="31">
        <v>300.177</v>
      </c>
      <c r="HL16" s="31">
        <v>7664.751</v>
      </c>
      <c r="HM16" s="31">
        <v>49.098</v>
      </c>
      <c r="HN16" s="32">
        <f t="shared" si="63"/>
        <v>25118.176</v>
      </c>
      <c r="HO16" s="32">
        <f t="shared" si="64"/>
        <v>962.364</v>
      </c>
      <c r="HP16" s="31">
        <v>6608.12</v>
      </c>
      <c r="HQ16" s="31">
        <v>287.875</v>
      </c>
      <c r="HR16" s="31">
        <v>6607.882</v>
      </c>
      <c r="HS16" s="31">
        <v>590.933</v>
      </c>
      <c r="HT16" s="31">
        <v>7337.009</v>
      </c>
      <c r="HU16" s="31">
        <v>366.338</v>
      </c>
      <c r="HV16" s="32">
        <f t="shared" si="65"/>
        <v>20553.011</v>
      </c>
      <c r="HW16" s="32">
        <f t="shared" si="66"/>
        <v>1245.146</v>
      </c>
      <c r="HX16" s="31">
        <v>8094.273</v>
      </c>
      <c r="HY16" s="31">
        <v>1382.351</v>
      </c>
      <c r="HZ16" s="31">
        <v>8754.881</v>
      </c>
      <c r="IA16" s="31">
        <v>1222.515</v>
      </c>
      <c r="IB16" s="31">
        <v>8719.44</v>
      </c>
      <c r="IC16" s="31">
        <v>1691.989</v>
      </c>
      <c r="ID16" s="32">
        <f t="shared" si="67"/>
        <v>25568.593999999997</v>
      </c>
      <c r="IE16" s="32">
        <f t="shared" si="68"/>
        <v>4296.855</v>
      </c>
      <c r="IF16" s="32">
        <f t="shared" si="69"/>
        <v>105314.3</v>
      </c>
      <c r="IG16" s="32">
        <f t="shared" si="70"/>
        <v>8975.773</v>
      </c>
      <c r="IH16" s="48">
        <f t="shared" si="72"/>
        <v>161590.12300000002</v>
      </c>
      <c r="II16" s="48">
        <f t="shared" si="71"/>
        <v>8979.453</v>
      </c>
    </row>
    <row r="17" spans="1:243" ht="12.75">
      <c r="A17" s="7">
        <f t="shared" si="0"/>
        <v>9</v>
      </c>
      <c r="B17" s="8" t="s">
        <v>32</v>
      </c>
      <c r="C17" s="2" t="s">
        <v>3</v>
      </c>
      <c r="D17" s="13">
        <v>42.768832484046506</v>
      </c>
      <c r="E17" s="13"/>
      <c r="F17" s="13">
        <v>38.560969475684615</v>
      </c>
      <c r="G17" s="13"/>
      <c r="H17" s="13">
        <v>42.28293618229719</v>
      </c>
      <c r="I17" s="13"/>
      <c r="J17" s="14">
        <f t="shared" si="1"/>
        <v>123.61273814202832</v>
      </c>
      <c r="K17" s="14">
        <f t="shared" si="2"/>
        <v>0</v>
      </c>
      <c r="L17" s="13">
        <v>40.671521989487005</v>
      </c>
      <c r="M17" s="13"/>
      <c r="N17" s="13">
        <v>41.3416124577404</v>
      </c>
      <c r="O17" s="13"/>
      <c r="P17" s="13">
        <v>40.09394187908014</v>
      </c>
      <c r="Q17" s="13"/>
      <c r="R17" s="14">
        <f t="shared" si="3"/>
        <v>122.10707632630755</v>
      </c>
      <c r="S17" s="14">
        <f t="shared" si="4"/>
        <v>0</v>
      </c>
      <c r="T17" s="13">
        <v>41.6949400119946</v>
      </c>
      <c r="U17" s="13"/>
      <c r="V17" s="13">
        <v>41.51630626514308</v>
      </c>
      <c r="W17" s="13"/>
      <c r="X17" s="13">
        <v>40.83075366490695</v>
      </c>
      <c r="Y17" s="13"/>
      <c r="Z17" s="14">
        <f t="shared" si="5"/>
        <v>124.04199994204464</v>
      </c>
      <c r="AA17" s="14">
        <f t="shared" si="6"/>
        <v>0</v>
      </c>
      <c r="AB17" s="13">
        <v>42.4268230112491</v>
      </c>
      <c r="AC17" s="13"/>
      <c r="AD17" s="13">
        <v>41.7394325075158</v>
      </c>
      <c r="AE17" s="13"/>
      <c r="AF17" s="13">
        <v>43.844165224365064</v>
      </c>
      <c r="AG17" s="13"/>
      <c r="AH17" s="14">
        <f t="shared" si="7"/>
        <v>128.01042074312997</v>
      </c>
      <c r="AI17" s="14">
        <f t="shared" si="8"/>
        <v>0</v>
      </c>
      <c r="AJ17" s="14">
        <f t="shared" si="9"/>
        <v>497.77223515351045</v>
      </c>
      <c r="AK17" s="14">
        <f t="shared" si="10"/>
        <v>0</v>
      </c>
      <c r="AL17" s="16"/>
      <c r="AM17" s="16"/>
      <c r="AN17" s="16"/>
      <c r="AO17" s="16"/>
      <c r="AP17" s="16"/>
      <c r="AQ17" s="16"/>
      <c r="AR17" s="17">
        <f t="shared" si="11"/>
        <v>0</v>
      </c>
      <c r="AS17" s="17">
        <f t="shared" si="12"/>
        <v>0</v>
      </c>
      <c r="AT17" s="16"/>
      <c r="AU17" s="16"/>
      <c r="AV17" s="16"/>
      <c r="AW17" s="16"/>
      <c r="AX17" s="16"/>
      <c r="AY17" s="16"/>
      <c r="AZ17" s="17">
        <f t="shared" si="13"/>
        <v>0</v>
      </c>
      <c r="BA17" s="17">
        <f t="shared" si="14"/>
        <v>0</v>
      </c>
      <c r="BB17" s="16"/>
      <c r="BC17" s="16"/>
      <c r="BD17" s="16"/>
      <c r="BE17" s="16"/>
      <c r="BF17" s="16"/>
      <c r="BG17" s="16"/>
      <c r="BH17" s="17">
        <f t="shared" si="15"/>
        <v>0</v>
      </c>
      <c r="BI17" s="17">
        <f t="shared" si="16"/>
        <v>0</v>
      </c>
      <c r="BJ17" s="16"/>
      <c r="BK17" s="16"/>
      <c r="BL17" s="16"/>
      <c r="BM17" s="16"/>
      <c r="BN17" s="16"/>
      <c r="BO17" s="16"/>
      <c r="BP17" s="17">
        <f t="shared" si="17"/>
        <v>0</v>
      </c>
      <c r="BQ17" s="17">
        <f t="shared" si="18"/>
        <v>0</v>
      </c>
      <c r="BR17" s="17">
        <f t="shared" si="19"/>
        <v>0</v>
      </c>
      <c r="BS17" s="17">
        <f t="shared" si="20"/>
        <v>0</v>
      </c>
      <c r="BT17" s="19"/>
      <c r="BU17" s="19"/>
      <c r="BV17" s="19"/>
      <c r="BW17" s="19"/>
      <c r="BX17" s="19"/>
      <c r="BY17" s="19"/>
      <c r="BZ17" s="20">
        <f t="shared" si="21"/>
        <v>0</v>
      </c>
      <c r="CA17" s="20">
        <f t="shared" si="22"/>
        <v>0</v>
      </c>
      <c r="CB17" s="19"/>
      <c r="CC17" s="19"/>
      <c r="CD17" s="19"/>
      <c r="CE17" s="19"/>
      <c r="CF17" s="19"/>
      <c r="CG17" s="19"/>
      <c r="CH17" s="20">
        <f t="shared" si="23"/>
        <v>0</v>
      </c>
      <c r="CI17" s="20">
        <f t="shared" si="24"/>
        <v>0</v>
      </c>
      <c r="CJ17" s="19"/>
      <c r="CK17" s="19"/>
      <c r="CL17" s="19"/>
      <c r="CM17" s="19"/>
      <c r="CN17" s="19"/>
      <c r="CO17" s="19"/>
      <c r="CP17" s="20">
        <f t="shared" si="25"/>
        <v>0</v>
      </c>
      <c r="CQ17" s="20">
        <f t="shared" si="26"/>
        <v>0</v>
      </c>
      <c r="CR17" s="19"/>
      <c r="CS17" s="19"/>
      <c r="CT17" s="19"/>
      <c r="CU17" s="19"/>
      <c r="CV17" s="19"/>
      <c r="CW17" s="19"/>
      <c r="CX17" s="20">
        <f t="shared" si="27"/>
        <v>0</v>
      </c>
      <c r="CY17" s="20">
        <f t="shared" si="28"/>
        <v>0</v>
      </c>
      <c r="CZ17" s="20">
        <f t="shared" si="29"/>
        <v>0</v>
      </c>
      <c r="DA17" s="20">
        <f t="shared" si="30"/>
        <v>0</v>
      </c>
      <c r="DB17" s="22"/>
      <c r="DC17" s="22"/>
      <c r="DD17" s="22"/>
      <c r="DE17" s="22"/>
      <c r="DF17" s="22"/>
      <c r="DG17" s="22"/>
      <c r="DH17" s="23">
        <f t="shared" si="31"/>
        <v>0</v>
      </c>
      <c r="DI17" s="23">
        <f t="shared" si="32"/>
        <v>0</v>
      </c>
      <c r="DJ17" s="22"/>
      <c r="DK17" s="22"/>
      <c r="DL17" s="22"/>
      <c r="DM17" s="22"/>
      <c r="DN17" s="22"/>
      <c r="DO17" s="22"/>
      <c r="DP17" s="23">
        <f t="shared" si="33"/>
        <v>0</v>
      </c>
      <c r="DQ17" s="23">
        <f t="shared" si="34"/>
        <v>0</v>
      </c>
      <c r="DR17" s="22"/>
      <c r="DS17" s="22"/>
      <c r="DT17" s="22"/>
      <c r="DU17" s="22"/>
      <c r="DV17" s="22"/>
      <c r="DW17" s="22"/>
      <c r="DX17" s="23">
        <f t="shared" si="35"/>
        <v>0</v>
      </c>
      <c r="DY17" s="23">
        <f t="shared" si="36"/>
        <v>0</v>
      </c>
      <c r="DZ17" s="22"/>
      <c r="EA17" s="22"/>
      <c r="EB17" s="22"/>
      <c r="EC17" s="22"/>
      <c r="ED17" s="22"/>
      <c r="EE17" s="22"/>
      <c r="EF17" s="23">
        <f t="shared" si="37"/>
        <v>0</v>
      </c>
      <c r="EG17" s="23">
        <f t="shared" si="38"/>
        <v>0</v>
      </c>
      <c r="EH17" s="23">
        <f t="shared" si="39"/>
        <v>0</v>
      </c>
      <c r="EI17" s="23">
        <f t="shared" si="40"/>
        <v>0</v>
      </c>
      <c r="EJ17" s="25"/>
      <c r="EK17" s="25"/>
      <c r="EL17" s="25"/>
      <c r="EM17" s="25"/>
      <c r="EN17" s="25"/>
      <c r="EO17" s="25"/>
      <c r="EP17" s="26">
        <f t="shared" si="41"/>
        <v>0</v>
      </c>
      <c r="EQ17" s="26">
        <f t="shared" si="42"/>
        <v>0</v>
      </c>
      <c r="ER17" s="25"/>
      <c r="ES17" s="25"/>
      <c r="ET17" s="25"/>
      <c r="EU17" s="25"/>
      <c r="EV17" s="25"/>
      <c r="EW17" s="25"/>
      <c r="EX17" s="26">
        <f t="shared" si="43"/>
        <v>0</v>
      </c>
      <c r="EY17" s="26">
        <f t="shared" si="44"/>
        <v>0</v>
      </c>
      <c r="EZ17" s="25"/>
      <c r="FA17" s="25"/>
      <c r="FB17" s="25"/>
      <c r="FC17" s="25"/>
      <c r="FD17" s="25"/>
      <c r="FE17" s="25"/>
      <c r="FF17" s="26">
        <f t="shared" si="45"/>
        <v>0</v>
      </c>
      <c r="FG17" s="26">
        <f t="shared" si="46"/>
        <v>0</v>
      </c>
      <c r="FH17" s="25"/>
      <c r="FI17" s="25"/>
      <c r="FJ17" s="25"/>
      <c r="FK17" s="25"/>
      <c r="FL17" s="25"/>
      <c r="FM17" s="25"/>
      <c r="FN17" s="26">
        <f t="shared" si="47"/>
        <v>0</v>
      </c>
      <c r="FO17" s="26">
        <f t="shared" si="48"/>
        <v>0</v>
      </c>
      <c r="FP17" s="26">
        <f t="shared" si="49"/>
        <v>0</v>
      </c>
      <c r="FQ17" s="26">
        <f t="shared" si="50"/>
        <v>0</v>
      </c>
      <c r="FR17" s="28">
        <v>1567.257</v>
      </c>
      <c r="FS17" s="28">
        <v>3.989</v>
      </c>
      <c r="FT17" s="28">
        <v>1483.705</v>
      </c>
      <c r="FU17" s="28">
        <v>2.477</v>
      </c>
      <c r="FV17" s="28">
        <v>1546.148</v>
      </c>
      <c r="FW17" s="28">
        <v>5.195</v>
      </c>
      <c r="FX17" s="29">
        <f t="shared" si="51"/>
        <v>4597.11</v>
      </c>
      <c r="FY17" s="29">
        <f t="shared" si="52"/>
        <v>11.661</v>
      </c>
      <c r="FZ17" s="28">
        <v>1437.652</v>
      </c>
      <c r="GA17" s="28">
        <v>14.749</v>
      </c>
      <c r="GB17" s="28">
        <v>1211.719</v>
      </c>
      <c r="GC17" s="28">
        <v>3.926</v>
      </c>
      <c r="GD17" s="28">
        <v>1394.132</v>
      </c>
      <c r="GE17" s="28">
        <v>2.6</v>
      </c>
      <c r="GF17" s="29">
        <f t="shared" si="53"/>
        <v>4043.503</v>
      </c>
      <c r="GG17" s="29">
        <f t="shared" si="54"/>
        <v>21.275000000000002</v>
      </c>
      <c r="GH17" s="28">
        <v>1400.314</v>
      </c>
      <c r="GI17" s="28">
        <v>4.243</v>
      </c>
      <c r="GJ17" s="28">
        <v>1268.096</v>
      </c>
      <c r="GK17" s="28">
        <v>5.342</v>
      </c>
      <c r="GL17" s="28">
        <v>1405.658</v>
      </c>
      <c r="GM17" s="28">
        <v>110.858</v>
      </c>
      <c r="GN17" s="29">
        <f t="shared" si="55"/>
        <v>4074.0679999999998</v>
      </c>
      <c r="GO17" s="29">
        <f t="shared" si="56"/>
        <v>120.44300000000001</v>
      </c>
      <c r="GP17" s="28">
        <v>1556.723</v>
      </c>
      <c r="GQ17" s="28">
        <v>49.667</v>
      </c>
      <c r="GR17" s="28">
        <v>1656.112</v>
      </c>
      <c r="GS17" s="28">
        <v>127.727</v>
      </c>
      <c r="GT17" s="28">
        <v>1654.311</v>
      </c>
      <c r="GU17" s="28">
        <v>27.823</v>
      </c>
      <c r="GV17" s="29">
        <f t="shared" si="57"/>
        <v>4867.146</v>
      </c>
      <c r="GW17" s="29">
        <f t="shared" si="58"/>
        <v>205.217</v>
      </c>
      <c r="GX17" s="29">
        <f t="shared" si="59"/>
        <v>17581.826999999997</v>
      </c>
      <c r="GY17" s="29">
        <f t="shared" si="60"/>
        <v>358.596</v>
      </c>
      <c r="GZ17" s="31">
        <v>21544.8</v>
      </c>
      <c r="HA17" s="31">
        <v>132.985</v>
      </c>
      <c r="HB17" s="31">
        <v>21531.624</v>
      </c>
      <c r="HC17" s="31">
        <v>145.178</v>
      </c>
      <c r="HD17" s="31">
        <v>20910</v>
      </c>
      <c r="HE17" s="31">
        <v>167.183</v>
      </c>
      <c r="HF17" s="32">
        <f t="shared" si="61"/>
        <v>63986.424</v>
      </c>
      <c r="HG17" s="32">
        <f t="shared" si="62"/>
        <v>445.346</v>
      </c>
      <c r="HH17" s="31">
        <v>19861.562</v>
      </c>
      <c r="HI17" s="31">
        <v>157.595</v>
      </c>
      <c r="HJ17" s="31">
        <v>17961.325</v>
      </c>
      <c r="HK17" s="31">
        <v>126.514</v>
      </c>
      <c r="HL17" s="31">
        <v>17140.879</v>
      </c>
      <c r="HM17" s="31">
        <v>150.396</v>
      </c>
      <c r="HN17" s="32">
        <f t="shared" si="63"/>
        <v>54963.766</v>
      </c>
      <c r="HO17" s="32">
        <f t="shared" si="64"/>
        <v>434.505</v>
      </c>
      <c r="HP17" s="31">
        <v>16520.618</v>
      </c>
      <c r="HQ17" s="31">
        <v>202.324</v>
      </c>
      <c r="HR17" s="31">
        <v>16342.605</v>
      </c>
      <c r="HS17" s="31">
        <v>196.689</v>
      </c>
      <c r="HT17" s="31">
        <v>15989.843</v>
      </c>
      <c r="HU17" s="31">
        <v>189.304</v>
      </c>
      <c r="HV17" s="32">
        <f t="shared" si="65"/>
        <v>48853.066</v>
      </c>
      <c r="HW17" s="32">
        <f t="shared" si="66"/>
        <v>588.317</v>
      </c>
      <c r="HX17" s="31">
        <v>18918.563</v>
      </c>
      <c r="HY17" s="31">
        <v>122.928</v>
      </c>
      <c r="HZ17" s="31">
        <v>20462.62</v>
      </c>
      <c r="IA17" s="31">
        <v>117.125</v>
      </c>
      <c r="IB17" s="31">
        <v>21035.133</v>
      </c>
      <c r="IC17" s="31">
        <v>122.748</v>
      </c>
      <c r="ID17" s="32">
        <f t="shared" si="67"/>
        <v>60416.316</v>
      </c>
      <c r="IE17" s="32">
        <f t="shared" si="68"/>
        <v>362.801</v>
      </c>
      <c r="IF17" s="32">
        <f t="shared" si="69"/>
        <v>228219.572</v>
      </c>
      <c r="IG17" s="32">
        <f t="shared" si="70"/>
        <v>1830.969</v>
      </c>
      <c r="IH17" s="48">
        <f t="shared" si="72"/>
        <v>246299.1712351535</v>
      </c>
      <c r="II17" s="48">
        <f t="shared" si="71"/>
        <v>2189.565</v>
      </c>
    </row>
    <row r="18" spans="1:243" ht="12.75">
      <c r="A18" s="7">
        <f t="shared" si="0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4">
        <f t="shared" si="1"/>
        <v>0</v>
      </c>
      <c r="K18" s="14">
        <f t="shared" si="2"/>
        <v>0</v>
      </c>
      <c r="L18" s="13"/>
      <c r="M18" s="13"/>
      <c r="N18" s="13"/>
      <c r="O18" s="13"/>
      <c r="P18" s="13"/>
      <c r="Q18" s="13"/>
      <c r="R18" s="14">
        <f t="shared" si="3"/>
        <v>0</v>
      </c>
      <c r="S18" s="14">
        <f t="shared" si="4"/>
        <v>0</v>
      </c>
      <c r="T18" s="13"/>
      <c r="U18" s="13"/>
      <c r="V18" s="13"/>
      <c r="W18" s="13"/>
      <c r="X18" s="13"/>
      <c r="Y18" s="13"/>
      <c r="Z18" s="14">
        <f t="shared" si="5"/>
        <v>0</v>
      </c>
      <c r="AA18" s="14">
        <f t="shared" si="6"/>
        <v>0</v>
      </c>
      <c r="AB18" s="13"/>
      <c r="AC18" s="13"/>
      <c r="AD18" s="13"/>
      <c r="AE18" s="13"/>
      <c r="AF18" s="13"/>
      <c r="AG18" s="13"/>
      <c r="AH18" s="14">
        <f t="shared" si="7"/>
        <v>0</v>
      </c>
      <c r="AI18" s="14">
        <f t="shared" si="8"/>
        <v>0</v>
      </c>
      <c r="AJ18" s="14">
        <f t="shared" si="9"/>
        <v>0</v>
      </c>
      <c r="AK18" s="14">
        <f t="shared" si="10"/>
        <v>0</v>
      </c>
      <c r="AL18" s="16"/>
      <c r="AM18" s="16"/>
      <c r="AN18" s="16"/>
      <c r="AO18" s="16"/>
      <c r="AP18" s="16"/>
      <c r="AQ18" s="16"/>
      <c r="AR18" s="17">
        <f t="shared" si="11"/>
        <v>0</v>
      </c>
      <c r="AS18" s="17">
        <f t="shared" si="12"/>
        <v>0</v>
      </c>
      <c r="AT18" s="16"/>
      <c r="AU18" s="16"/>
      <c r="AV18" s="16"/>
      <c r="AW18" s="16"/>
      <c r="AX18" s="16"/>
      <c r="AY18" s="16"/>
      <c r="AZ18" s="17">
        <f t="shared" si="13"/>
        <v>0</v>
      </c>
      <c r="BA18" s="17">
        <f t="shared" si="14"/>
        <v>0</v>
      </c>
      <c r="BB18" s="16"/>
      <c r="BC18" s="16"/>
      <c r="BD18" s="16"/>
      <c r="BE18" s="16"/>
      <c r="BF18" s="16"/>
      <c r="BG18" s="16"/>
      <c r="BH18" s="17">
        <f t="shared" si="15"/>
        <v>0</v>
      </c>
      <c r="BI18" s="17">
        <f t="shared" si="16"/>
        <v>0</v>
      </c>
      <c r="BJ18" s="16"/>
      <c r="BK18" s="16"/>
      <c r="BL18" s="16"/>
      <c r="BM18" s="16"/>
      <c r="BN18" s="16"/>
      <c r="BO18" s="16"/>
      <c r="BP18" s="17">
        <f t="shared" si="17"/>
        <v>0</v>
      </c>
      <c r="BQ18" s="17">
        <f t="shared" si="18"/>
        <v>0</v>
      </c>
      <c r="BR18" s="17">
        <f t="shared" si="19"/>
        <v>0</v>
      </c>
      <c r="BS18" s="17">
        <f t="shared" si="20"/>
        <v>0</v>
      </c>
      <c r="BT18" s="19"/>
      <c r="BU18" s="19"/>
      <c r="BV18" s="19"/>
      <c r="BW18" s="19"/>
      <c r="BX18" s="19"/>
      <c r="BY18" s="19"/>
      <c r="BZ18" s="20">
        <f aca="true" t="shared" si="73" ref="BZ18:BZ38">BT18+BV18+BX18</f>
        <v>0</v>
      </c>
      <c r="CA18" s="20">
        <f aca="true" t="shared" si="74" ref="CA18:CA38">BU18+BW18+BY18</f>
        <v>0</v>
      </c>
      <c r="CB18" s="19"/>
      <c r="CC18" s="19"/>
      <c r="CD18" s="19"/>
      <c r="CE18" s="19"/>
      <c r="CF18" s="19"/>
      <c r="CG18" s="19"/>
      <c r="CH18" s="20">
        <f t="shared" si="23"/>
        <v>0</v>
      </c>
      <c r="CI18" s="20">
        <f t="shared" si="24"/>
        <v>0</v>
      </c>
      <c r="CJ18" s="19"/>
      <c r="CK18" s="19"/>
      <c r="CL18" s="19"/>
      <c r="CM18" s="19"/>
      <c r="CN18" s="19"/>
      <c r="CO18" s="19"/>
      <c r="CP18" s="20">
        <f t="shared" si="25"/>
        <v>0</v>
      </c>
      <c r="CQ18" s="20">
        <f t="shared" si="26"/>
        <v>0</v>
      </c>
      <c r="CR18" s="19"/>
      <c r="CS18" s="19"/>
      <c r="CT18" s="19"/>
      <c r="CU18" s="19"/>
      <c r="CV18" s="19"/>
      <c r="CW18" s="19"/>
      <c r="CX18" s="20">
        <f t="shared" si="27"/>
        <v>0</v>
      </c>
      <c r="CY18" s="20">
        <f t="shared" si="28"/>
        <v>0</v>
      </c>
      <c r="CZ18" s="20">
        <f t="shared" si="29"/>
        <v>0</v>
      </c>
      <c r="DA18" s="20">
        <f t="shared" si="30"/>
        <v>0</v>
      </c>
      <c r="DB18" s="22"/>
      <c r="DC18" s="22"/>
      <c r="DD18" s="22"/>
      <c r="DE18" s="22"/>
      <c r="DF18" s="22"/>
      <c r="DG18" s="22"/>
      <c r="DH18" s="23">
        <f t="shared" si="31"/>
        <v>0</v>
      </c>
      <c r="DI18" s="23">
        <f t="shared" si="32"/>
        <v>0</v>
      </c>
      <c r="DJ18" s="22"/>
      <c r="DK18" s="22"/>
      <c r="DL18" s="22"/>
      <c r="DM18" s="22"/>
      <c r="DN18" s="22"/>
      <c r="DO18" s="22"/>
      <c r="DP18" s="23">
        <f t="shared" si="33"/>
        <v>0</v>
      </c>
      <c r="DQ18" s="23">
        <f t="shared" si="34"/>
        <v>0</v>
      </c>
      <c r="DR18" s="22"/>
      <c r="DS18" s="22"/>
      <c r="DT18" s="22"/>
      <c r="DU18" s="22"/>
      <c r="DV18" s="22"/>
      <c r="DW18" s="22"/>
      <c r="DX18" s="23">
        <f t="shared" si="35"/>
        <v>0</v>
      </c>
      <c r="DY18" s="23">
        <f t="shared" si="36"/>
        <v>0</v>
      </c>
      <c r="DZ18" s="22"/>
      <c r="EA18" s="22"/>
      <c r="EB18" s="22"/>
      <c r="EC18" s="22"/>
      <c r="ED18" s="22"/>
      <c r="EE18" s="22"/>
      <c r="EF18" s="23">
        <f t="shared" si="37"/>
        <v>0</v>
      </c>
      <c r="EG18" s="23">
        <f t="shared" si="38"/>
        <v>0</v>
      </c>
      <c r="EH18" s="23">
        <f t="shared" si="39"/>
        <v>0</v>
      </c>
      <c r="EI18" s="23">
        <f t="shared" si="40"/>
        <v>0</v>
      </c>
      <c r="EJ18" s="25"/>
      <c r="EK18" s="25"/>
      <c r="EL18" s="25"/>
      <c r="EM18" s="25"/>
      <c r="EN18" s="25"/>
      <c r="EO18" s="25"/>
      <c r="EP18" s="26">
        <f t="shared" si="41"/>
        <v>0</v>
      </c>
      <c r="EQ18" s="26">
        <f t="shared" si="42"/>
        <v>0</v>
      </c>
      <c r="ER18" s="25"/>
      <c r="ES18" s="25"/>
      <c r="ET18" s="25"/>
      <c r="EU18" s="25"/>
      <c r="EV18" s="25"/>
      <c r="EW18" s="25"/>
      <c r="EX18" s="26">
        <f t="shared" si="43"/>
        <v>0</v>
      </c>
      <c r="EY18" s="26">
        <f t="shared" si="44"/>
        <v>0</v>
      </c>
      <c r="EZ18" s="25"/>
      <c r="FA18" s="25"/>
      <c r="FB18" s="25"/>
      <c r="FC18" s="25"/>
      <c r="FD18" s="25"/>
      <c r="FE18" s="25"/>
      <c r="FF18" s="26">
        <f t="shared" si="45"/>
        <v>0</v>
      </c>
      <c r="FG18" s="26">
        <f t="shared" si="46"/>
        <v>0</v>
      </c>
      <c r="FH18" s="25"/>
      <c r="FI18" s="25"/>
      <c r="FJ18" s="25"/>
      <c r="FK18" s="25"/>
      <c r="FL18" s="25"/>
      <c r="FM18" s="25"/>
      <c r="FN18" s="26">
        <f t="shared" si="47"/>
        <v>0</v>
      </c>
      <c r="FO18" s="26">
        <f t="shared" si="48"/>
        <v>0</v>
      </c>
      <c r="FP18" s="26">
        <f t="shared" si="49"/>
        <v>0</v>
      </c>
      <c r="FQ18" s="26">
        <f t="shared" si="50"/>
        <v>0</v>
      </c>
      <c r="FR18" s="28">
        <v>2.076</v>
      </c>
      <c r="FS18" s="28"/>
      <c r="FT18" s="28">
        <v>1.62</v>
      </c>
      <c r="FU18" s="28"/>
      <c r="FV18" s="28">
        <v>1.404</v>
      </c>
      <c r="FW18" s="28"/>
      <c r="FX18" s="29">
        <f t="shared" si="51"/>
        <v>5.1</v>
      </c>
      <c r="FY18" s="29">
        <f t="shared" si="52"/>
        <v>0</v>
      </c>
      <c r="FZ18" s="28">
        <v>1.342</v>
      </c>
      <c r="GA18" s="28"/>
      <c r="GB18" s="28">
        <v>2.399</v>
      </c>
      <c r="GC18" s="28"/>
      <c r="GD18" s="28">
        <v>3.36</v>
      </c>
      <c r="GE18" s="28"/>
      <c r="GF18" s="29">
        <f t="shared" si="53"/>
        <v>7.101</v>
      </c>
      <c r="GG18" s="29">
        <f t="shared" si="54"/>
        <v>0</v>
      </c>
      <c r="GH18" s="28">
        <v>3.69</v>
      </c>
      <c r="GI18" s="28"/>
      <c r="GJ18" s="28">
        <v>3.832</v>
      </c>
      <c r="GK18" s="28"/>
      <c r="GL18" s="28">
        <v>1.39</v>
      </c>
      <c r="GM18" s="28"/>
      <c r="GN18" s="29">
        <f t="shared" si="55"/>
        <v>8.912</v>
      </c>
      <c r="GO18" s="29">
        <f t="shared" si="56"/>
        <v>0</v>
      </c>
      <c r="GP18" s="28">
        <v>1.647</v>
      </c>
      <c r="GQ18" s="28"/>
      <c r="GR18" s="28">
        <v>1.771</v>
      </c>
      <c r="GS18" s="28"/>
      <c r="GT18" s="28">
        <v>2.447</v>
      </c>
      <c r="GU18" s="28"/>
      <c r="GV18" s="29">
        <f t="shared" si="57"/>
        <v>5.865</v>
      </c>
      <c r="GW18" s="29">
        <f t="shared" si="58"/>
        <v>0</v>
      </c>
      <c r="GX18" s="29">
        <f t="shared" si="59"/>
        <v>26.978</v>
      </c>
      <c r="GY18" s="29">
        <f t="shared" si="60"/>
        <v>0</v>
      </c>
      <c r="GZ18" s="31">
        <v>5014.953</v>
      </c>
      <c r="HA18" s="31">
        <v>30.602</v>
      </c>
      <c r="HB18" s="31">
        <v>4478.518</v>
      </c>
      <c r="HC18" s="31">
        <v>172.556</v>
      </c>
      <c r="HD18" s="31">
        <v>3637.317</v>
      </c>
      <c r="HE18" s="31">
        <v>662.672</v>
      </c>
      <c r="HF18" s="32">
        <f t="shared" si="61"/>
        <v>13130.788</v>
      </c>
      <c r="HG18" s="32">
        <f t="shared" si="62"/>
        <v>865.83</v>
      </c>
      <c r="HH18" s="31">
        <v>2311.347</v>
      </c>
      <c r="HI18" s="31">
        <v>1788.825</v>
      </c>
      <c r="HJ18" s="31">
        <v>3725.334</v>
      </c>
      <c r="HK18" s="31">
        <v>120.258</v>
      </c>
      <c r="HL18" s="31">
        <v>3861.761</v>
      </c>
      <c r="HM18" s="31">
        <v>83.045</v>
      </c>
      <c r="HN18" s="32">
        <f t="shared" si="63"/>
        <v>9898.442000000001</v>
      </c>
      <c r="HO18" s="32">
        <f t="shared" si="64"/>
        <v>1992.1280000000002</v>
      </c>
      <c r="HP18" s="31">
        <v>4634.381</v>
      </c>
      <c r="HQ18" s="31">
        <v>38.985</v>
      </c>
      <c r="HR18" s="31">
        <v>4204.432</v>
      </c>
      <c r="HS18" s="31">
        <v>94.982</v>
      </c>
      <c r="HT18" s="31">
        <v>4283.681</v>
      </c>
      <c r="HU18" s="31">
        <v>97.014</v>
      </c>
      <c r="HV18" s="32">
        <f t="shared" si="65"/>
        <v>13122.493999999999</v>
      </c>
      <c r="HW18" s="32">
        <f t="shared" si="66"/>
        <v>230.981</v>
      </c>
      <c r="HX18" s="31">
        <v>4168.736</v>
      </c>
      <c r="HY18" s="31">
        <v>102.361</v>
      </c>
      <c r="HZ18" s="31">
        <v>4169.737</v>
      </c>
      <c r="IA18" s="31">
        <v>86.096</v>
      </c>
      <c r="IB18" s="31">
        <v>3989.302</v>
      </c>
      <c r="IC18" s="31">
        <v>102.559</v>
      </c>
      <c r="ID18" s="32">
        <f t="shared" si="67"/>
        <v>12327.775</v>
      </c>
      <c r="IE18" s="32">
        <f t="shared" si="68"/>
        <v>291.01599999999996</v>
      </c>
      <c r="IF18" s="32">
        <f t="shared" si="69"/>
        <v>48479.499</v>
      </c>
      <c r="IG18" s="32">
        <f t="shared" si="70"/>
        <v>3379.9550000000004</v>
      </c>
      <c r="IH18" s="48">
        <f t="shared" si="72"/>
        <v>48506.477000000006</v>
      </c>
      <c r="II18" s="48">
        <f t="shared" si="71"/>
        <v>3379.9550000000004</v>
      </c>
    </row>
    <row r="19" spans="1:243" ht="12.75">
      <c r="A19" s="7">
        <f t="shared" si="0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4">
        <f t="shared" si="1"/>
        <v>0</v>
      </c>
      <c r="K19" s="14">
        <f t="shared" si="2"/>
        <v>0</v>
      </c>
      <c r="L19" s="13"/>
      <c r="M19" s="13"/>
      <c r="N19" s="13"/>
      <c r="O19" s="13"/>
      <c r="P19" s="13"/>
      <c r="Q19" s="13"/>
      <c r="R19" s="14">
        <f t="shared" si="3"/>
        <v>0</v>
      </c>
      <c r="S19" s="14">
        <f t="shared" si="4"/>
        <v>0</v>
      </c>
      <c r="T19" s="13"/>
      <c r="U19" s="13"/>
      <c r="V19" s="13"/>
      <c r="W19" s="13"/>
      <c r="X19" s="13"/>
      <c r="Y19" s="13"/>
      <c r="Z19" s="14">
        <f t="shared" si="5"/>
        <v>0</v>
      </c>
      <c r="AA19" s="14">
        <f t="shared" si="6"/>
        <v>0</v>
      </c>
      <c r="AB19" s="13"/>
      <c r="AC19" s="13"/>
      <c r="AD19" s="13"/>
      <c r="AE19" s="13"/>
      <c r="AF19" s="13"/>
      <c r="AG19" s="13"/>
      <c r="AH19" s="14">
        <f t="shared" si="7"/>
        <v>0</v>
      </c>
      <c r="AI19" s="14">
        <f t="shared" si="8"/>
        <v>0</v>
      </c>
      <c r="AJ19" s="14">
        <f t="shared" si="9"/>
        <v>0</v>
      </c>
      <c r="AK19" s="14">
        <f t="shared" si="10"/>
        <v>0</v>
      </c>
      <c r="AL19" s="16"/>
      <c r="AM19" s="16"/>
      <c r="AN19" s="16"/>
      <c r="AO19" s="16"/>
      <c r="AP19" s="16"/>
      <c r="AQ19" s="16"/>
      <c r="AR19" s="17">
        <f t="shared" si="11"/>
        <v>0</v>
      </c>
      <c r="AS19" s="17">
        <f t="shared" si="12"/>
        <v>0</v>
      </c>
      <c r="AT19" s="16"/>
      <c r="AU19" s="16"/>
      <c r="AV19" s="16"/>
      <c r="AW19" s="16"/>
      <c r="AX19" s="16"/>
      <c r="AY19" s="16"/>
      <c r="AZ19" s="17">
        <f t="shared" si="13"/>
        <v>0</v>
      </c>
      <c r="BA19" s="17">
        <f t="shared" si="14"/>
        <v>0</v>
      </c>
      <c r="BB19" s="16"/>
      <c r="BC19" s="16"/>
      <c r="BD19" s="16"/>
      <c r="BE19" s="16"/>
      <c r="BF19" s="16"/>
      <c r="BG19" s="16"/>
      <c r="BH19" s="17">
        <f t="shared" si="15"/>
        <v>0</v>
      </c>
      <c r="BI19" s="17">
        <f t="shared" si="16"/>
        <v>0</v>
      </c>
      <c r="BJ19" s="16"/>
      <c r="BK19" s="16"/>
      <c r="BL19" s="16"/>
      <c r="BM19" s="16"/>
      <c r="BN19" s="16"/>
      <c r="BO19" s="16"/>
      <c r="BP19" s="17">
        <f t="shared" si="17"/>
        <v>0</v>
      </c>
      <c r="BQ19" s="17">
        <f t="shared" si="18"/>
        <v>0</v>
      </c>
      <c r="BR19" s="17">
        <f t="shared" si="19"/>
        <v>0</v>
      </c>
      <c r="BS19" s="17">
        <f t="shared" si="20"/>
        <v>0</v>
      </c>
      <c r="BT19" s="19"/>
      <c r="BU19" s="19"/>
      <c r="BV19" s="19"/>
      <c r="BW19" s="19"/>
      <c r="BX19" s="19"/>
      <c r="BY19" s="19"/>
      <c r="BZ19" s="20">
        <f t="shared" si="73"/>
        <v>0</v>
      </c>
      <c r="CA19" s="20">
        <f t="shared" si="74"/>
        <v>0</v>
      </c>
      <c r="CB19" s="19"/>
      <c r="CC19" s="19"/>
      <c r="CD19" s="19"/>
      <c r="CE19" s="19"/>
      <c r="CF19" s="19"/>
      <c r="CG19" s="19"/>
      <c r="CH19" s="20">
        <f t="shared" si="23"/>
        <v>0</v>
      </c>
      <c r="CI19" s="20">
        <f t="shared" si="24"/>
        <v>0</v>
      </c>
      <c r="CJ19" s="19"/>
      <c r="CK19" s="19"/>
      <c r="CL19" s="19"/>
      <c r="CM19" s="19"/>
      <c r="CN19" s="19"/>
      <c r="CO19" s="19"/>
      <c r="CP19" s="20">
        <f t="shared" si="25"/>
        <v>0</v>
      </c>
      <c r="CQ19" s="20">
        <f t="shared" si="26"/>
        <v>0</v>
      </c>
      <c r="CR19" s="19"/>
      <c r="CS19" s="19"/>
      <c r="CT19" s="19"/>
      <c r="CU19" s="19"/>
      <c r="CV19" s="19"/>
      <c r="CW19" s="19"/>
      <c r="CX19" s="20">
        <f t="shared" si="27"/>
        <v>0</v>
      </c>
      <c r="CY19" s="20">
        <f t="shared" si="28"/>
        <v>0</v>
      </c>
      <c r="CZ19" s="20">
        <f t="shared" si="29"/>
        <v>0</v>
      </c>
      <c r="DA19" s="20">
        <f t="shared" si="30"/>
        <v>0</v>
      </c>
      <c r="DB19" s="22"/>
      <c r="DC19" s="22"/>
      <c r="DD19" s="22"/>
      <c r="DE19" s="22"/>
      <c r="DF19" s="22"/>
      <c r="DG19" s="22"/>
      <c r="DH19" s="23">
        <f t="shared" si="31"/>
        <v>0</v>
      </c>
      <c r="DI19" s="23">
        <f t="shared" si="32"/>
        <v>0</v>
      </c>
      <c r="DJ19" s="22"/>
      <c r="DK19" s="22"/>
      <c r="DL19" s="22"/>
      <c r="DM19" s="22"/>
      <c r="DN19" s="22"/>
      <c r="DO19" s="22"/>
      <c r="DP19" s="23">
        <f t="shared" si="33"/>
        <v>0</v>
      </c>
      <c r="DQ19" s="23">
        <f t="shared" si="34"/>
        <v>0</v>
      </c>
      <c r="DR19" s="22"/>
      <c r="DS19" s="22"/>
      <c r="DT19" s="22"/>
      <c r="DU19" s="22"/>
      <c r="DV19" s="22"/>
      <c r="DW19" s="22"/>
      <c r="DX19" s="23">
        <f t="shared" si="35"/>
        <v>0</v>
      </c>
      <c r="DY19" s="23">
        <f t="shared" si="36"/>
        <v>0</v>
      </c>
      <c r="DZ19" s="22"/>
      <c r="EA19" s="22"/>
      <c r="EB19" s="22"/>
      <c r="EC19" s="22"/>
      <c r="ED19" s="22"/>
      <c r="EE19" s="22"/>
      <c r="EF19" s="23">
        <f t="shared" si="37"/>
        <v>0</v>
      </c>
      <c r="EG19" s="23">
        <f t="shared" si="38"/>
        <v>0</v>
      </c>
      <c r="EH19" s="23">
        <f t="shared" si="39"/>
        <v>0</v>
      </c>
      <c r="EI19" s="23">
        <f t="shared" si="40"/>
        <v>0</v>
      </c>
      <c r="EJ19" s="25"/>
      <c r="EK19" s="25"/>
      <c r="EL19" s="25"/>
      <c r="EM19" s="25"/>
      <c r="EN19" s="25"/>
      <c r="EO19" s="25"/>
      <c r="EP19" s="26">
        <f t="shared" si="41"/>
        <v>0</v>
      </c>
      <c r="EQ19" s="26">
        <f t="shared" si="42"/>
        <v>0</v>
      </c>
      <c r="ER19" s="25"/>
      <c r="ES19" s="25"/>
      <c r="ET19" s="25"/>
      <c r="EU19" s="25"/>
      <c r="EV19" s="25"/>
      <c r="EW19" s="25"/>
      <c r="EX19" s="26">
        <f t="shared" si="43"/>
        <v>0</v>
      </c>
      <c r="EY19" s="26">
        <f t="shared" si="44"/>
        <v>0</v>
      </c>
      <c r="EZ19" s="25"/>
      <c r="FA19" s="25"/>
      <c r="FB19" s="25"/>
      <c r="FC19" s="25"/>
      <c r="FD19" s="25"/>
      <c r="FE19" s="25"/>
      <c r="FF19" s="26">
        <f t="shared" si="45"/>
        <v>0</v>
      </c>
      <c r="FG19" s="26">
        <f t="shared" si="46"/>
        <v>0</v>
      </c>
      <c r="FH19" s="25"/>
      <c r="FI19" s="25"/>
      <c r="FJ19" s="25"/>
      <c r="FK19" s="25"/>
      <c r="FL19" s="25"/>
      <c r="FM19" s="25"/>
      <c r="FN19" s="26">
        <f t="shared" si="47"/>
        <v>0</v>
      </c>
      <c r="FO19" s="26">
        <f t="shared" si="48"/>
        <v>0</v>
      </c>
      <c r="FP19" s="26">
        <f t="shared" si="49"/>
        <v>0</v>
      </c>
      <c r="FQ19" s="26">
        <f t="shared" si="50"/>
        <v>0</v>
      </c>
      <c r="FR19" s="28">
        <v>9.078</v>
      </c>
      <c r="FS19" s="28"/>
      <c r="FT19" s="28">
        <v>11.486</v>
      </c>
      <c r="FU19" s="28"/>
      <c r="FV19" s="28">
        <v>13.687</v>
      </c>
      <c r="FW19" s="28"/>
      <c r="FX19" s="29">
        <f t="shared" si="51"/>
        <v>34.251</v>
      </c>
      <c r="FY19" s="29">
        <f t="shared" si="52"/>
        <v>0</v>
      </c>
      <c r="FZ19" s="28">
        <v>8.141</v>
      </c>
      <c r="GA19" s="28"/>
      <c r="GB19" s="28">
        <v>9.381</v>
      </c>
      <c r="GC19" s="28"/>
      <c r="GD19" s="28">
        <v>8.145</v>
      </c>
      <c r="GE19" s="28"/>
      <c r="GF19" s="29">
        <f t="shared" si="53"/>
        <v>25.666999999999998</v>
      </c>
      <c r="GG19" s="29">
        <f t="shared" si="54"/>
        <v>0</v>
      </c>
      <c r="GH19" s="28">
        <v>6.892</v>
      </c>
      <c r="GI19" s="28"/>
      <c r="GJ19" s="28">
        <v>5.791</v>
      </c>
      <c r="GK19" s="28"/>
      <c r="GL19" s="28">
        <v>7.266</v>
      </c>
      <c r="GM19" s="28"/>
      <c r="GN19" s="29">
        <f t="shared" si="55"/>
        <v>19.948999999999998</v>
      </c>
      <c r="GO19" s="29">
        <f t="shared" si="56"/>
        <v>0</v>
      </c>
      <c r="GP19" s="28">
        <v>12.781</v>
      </c>
      <c r="GQ19" s="28"/>
      <c r="GR19" s="28">
        <v>15.7</v>
      </c>
      <c r="GS19" s="28"/>
      <c r="GT19" s="28">
        <v>15.193</v>
      </c>
      <c r="GU19" s="28"/>
      <c r="GV19" s="29">
        <f t="shared" si="57"/>
        <v>43.674</v>
      </c>
      <c r="GW19" s="29">
        <f t="shared" si="58"/>
        <v>0</v>
      </c>
      <c r="GX19" s="29">
        <f t="shared" si="59"/>
        <v>123.541</v>
      </c>
      <c r="GY19" s="29">
        <f t="shared" si="60"/>
        <v>0</v>
      </c>
      <c r="GZ19" s="31">
        <v>1495.868</v>
      </c>
      <c r="HA19" s="31">
        <v>1.027</v>
      </c>
      <c r="HB19" s="31">
        <v>1424.008</v>
      </c>
      <c r="HC19" s="31">
        <v>0.955</v>
      </c>
      <c r="HD19" s="31">
        <v>1279.134</v>
      </c>
      <c r="HE19" s="31">
        <v>1.007</v>
      </c>
      <c r="HF19" s="32">
        <f t="shared" si="61"/>
        <v>4199.01</v>
      </c>
      <c r="HG19" s="32">
        <f t="shared" si="62"/>
        <v>2.989</v>
      </c>
      <c r="HH19" s="31">
        <v>1239.137</v>
      </c>
      <c r="HI19" s="31">
        <v>0.943</v>
      </c>
      <c r="HJ19" s="31">
        <v>1064.41</v>
      </c>
      <c r="HK19" s="31">
        <v>0.924</v>
      </c>
      <c r="HL19" s="31">
        <v>1034.048</v>
      </c>
      <c r="HM19" s="31">
        <v>1.025</v>
      </c>
      <c r="HN19" s="32">
        <f t="shared" si="63"/>
        <v>3337.5950000000003</v>
      </c>
      <c r="HO19" s="32">
        <f t="shared" si="64"/>
        <v>2.892</v>
      </c>
      <c r="HP19" s="31">
        <v>983.075</v>
      </c>
      <c r="HQ19" s="31">
        <v>0.955</v>
      </c>
      <c r="HR19" s="31">
        <v>1028.528</v>
      </c>
      <c r="HS19" s="31">
        <v>1.279</v>
      </c>
      <c r="HT19" s="31">
        <v>1104.294</v>
      </c>
      <c r="HU19" s="31">
        <v>0.921</v>
      </c>
      <c r="HV19" s="32">
        <f t="shared" si="65"/>
        <v>3115.897</v>
      </c>
      <c r="HW19" s="32">
        <f t="shared" si="66"/>
        <v>3.1550000000000002</v>
      </c>
      <c r="HX19" s="31">
        <v>1160.227</v>
      </c>
      <c r="HY19" s="31">
        <v>1.079</v>
      </c>
      <c r="HZ19" s="31">
        <v>1235.179</v>
      </c>
      <c r="IA19" s="31">
        <v>27.525</v>
      </c>
      <c r="IB19" s="31">
        <v>1378.02</v>
      </c>
      <c r="IC19" s="31">
        <v>2.657</v>
      </c>
      <c r="ID19" s="32">
        <f t="shared" si="67"/>
        <v>3773.426</v>
      </c>
      <c r="IE19" s="32">
        <f t="shared" si="68"/>
        <v>31.261</v>
      </c>
      <c r="IF19" s="32">
        <f t="shared" si="69"/>
        <v>14425.928</v>
      </c>
      <c r="IG19" s="32">
        <f t="shared" si="70"/>
        <v>40.297</v>
      </c>
      <c r="IH19" s="48">
        <f t="shared" si="72"/>
        <v>14549.469</v>
      </c>
      <c r="II19" s="48">
        <f t="shared" si="71"/>
        <v>40.297</v>
      </c>
    </row>
    <row r="20" spans="1:243" ht="12.75">
      <c r="A20" s="7">
        <f t="shared" si="0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4">
        <f t="shared" si="1"/>
        <v>0</v>
      </c>
      <c r="K20" s="14">
        <f t="shared" si="2"/>
        <v>0</v>
      </c>
      <c r="L20" s="13"/>
      <c r="M20" s="13"/>
      <c r="N20" s="13"/>
      <c r="O20" s="13"/>
      <c r="P20" s="13"/>
      <c r="Q20" s="13"/>
      <c r="R20" s="14">
        <f t="shared" si="3"/>
        <v>0</v>
      </c>
      <c r="S20" s="14">
        <f t="shared" si="4"/>
        <v>0</v>
      </c>
      <c r="T20" s="13"/>
      <c r="U20" s="13"/>
      <c r="V20" s="13"/>
      <c r="W20" s="13"/>
      <c r="X20" s="13"/>
      <c r="Y20" s="13"/>
      <c r="Z20" s="14">
        <f t="shared" si="5"/>
        <v>0</v>
      </c>
      <c r="AA20" s="14">
        <f t="shared" si="6"/>
        <v>0</v>
      </c>
      <c r="AB20" s="13"/>
      <c r="AC20" s="13"/>
      <c r="AD20" s="13"/>
      <c r="AE20" s="13"/>
      <c r="AF20" s="13"/>
      <c r="AG20" s="13"/>
      <c r="AH20" s="14">
        <f t="shared" si="7"/>
        <v>0</v>
      </c>
      <c r="AI20" s="14">
        <f t="shared" si="8"/>
        <v>0</v>
      </c>
      <c r="AJ20" s="14">
        <f t="shared" si="9"/>
        <v>0</v>
      </c>
      <c r="AK20" s="14">
        <f t="shared" si="10"/>
        <v>0</v>
      </c>
      <c r="AL20" s="16"/>
      <c r="AM20" s="16"/>
      <c r="AN20" s="16"/>
      <c r="AO20" s="16"/>
      <c r="AP20" s="16"/>
      <c r="AQ20" s="16"/>
      <c r="AR20" s="17">
        <f t="shared" si="11"/>
        <v>0</v>
      </c>
      <c r="AS20" s="17">
        <f t="shared" si="12"/>
        <v>0</v>
      </c>
      <c r="AT20" s="16"/>
      <c r="AU20" s="16"/>
      <c r="AV20" s="16"/>
      <c r="AW20" s="16"/>
      <c r="AX20" s="16"/>
      <c r="AY20" s="16"/>
      <c r="AZ20" s="17">
        <f t="shared" si="13"/>
        <v>0</v>
      </c>
      <c r="BA20" s="17">
        <f t="shared" si="14"/>
        <v>0</v>
      </c>
      <c r="BB20" s="16"/>
      <c r="BC20" s="16"/>
      <c r="BD20" s="16"/>
      <c r="BE20" s="16"/>
      <c r="BF20" s="16"/>
      <c r="BG20" s="16"/>
      <c r="BH20" s="17">
        <f t="shared" si="15"/>
        <v>0</v>
      </c>
      <c r="BI20" s="17">
        <f t="shared" si="16"/>
        <v>0</v>
      </c>
      <c r="BJ20" s="16"/>
      <c r="BK20" s="16"/>
      <c r="BL20" s="16"/>
      <c r="BM20" s="16"/>
      <c r="BN20" s="16"/>
      <c r="BO20" s="16"/>
      <c r="BP20" s="17">
        <f t="shared" si="17"/>
        <v>0</v>
      </c>
      <c r="BQ20" s="17">
        <f t="shared" si="18"/>
        <v>0</v>
      </c>
      <c r="BR20" s="17">
        <f t="shared" si="19"/>
        <v>0</v>
      </c>
      <c r="BS20" s="17">
        <f t="shared" si="20"/>
        <v>0</v>
      </c>
      <c r="BT20" s="19"/>
      <c r="BU20" s="19"/>
      <c r="BV20" s="19"/>
      <c r="BW20" s="19"/>
      <c r="BX20" s="19"/>
      <c r="BY20" s="19"/>
      <c r="BZ20" s="20">
        <f t="shared" si="73"/>
        <v>0</v>
      </c>
      <c r="CA20" s="20">
        <f t="shared" si="74"/>
        <v>0</v>
      </c>
      <c r="CB20" s="19"/>
      <c r="CC20" s="19"/>
      <c r="CD20" s="19"/>
      <c r="CE20" s="19"/>
      <c r="CF20" s="19"/>
      <c r="CG20" s="19"/>
      <c r="CH20" s="20">
        <f t="shared" si="23"/>
        <v>0</v>
      </c>
      <c r="CI20" s="20">
        <f t="shared" si="24"/>
        <v>0</v>
      </c>
      <c r="CJ20" s="19"/>
      <c r="CK20" s="19"/>
      <c r="CL20" s="19"/>
      <c r="CM20" s="19"/>
      <c r="CN20" s="19"/>
      <c r="CO20" s="19"/>
      <c r="CP20" s="20">
        <f t="shared" si="25"/>
        <v>0</v>
      </c>
      <c r="CQ20" s="20">
        <f t="shared" si="26"/>
        <v>0</v>
      </c>
      <c r="CR20" s="19"/>
      <c r="CS20" s="19"/>
      <c r="CT20" s="19"/>
      <c r="CU20" s="19"/>
      <c r="CV20" s="19"/>
      <c r="CW20" s="19"/>
      <c r="CX20" s="20">
        <f t="shared" si="27"/>
        <v>0</v>
      </c>
      <c r="CY20" s="20">
        <f t="shared" si="28"/>
        <v>0</v>
      </c>
      <c r="CZ20" s="20">
        <f t="shared" si="29"/>
        <v>0</v>
      </c>
      <c r="DA20" s="20">
        <f t="shared" si="30"/>
        <v>0</v>
      </c>
      <c r="DB20" s="22"/>
      <c r="DC20" s="22"/>
      <c r="DD20" s="22"/>
      <c r="DE20" s="22"/>
      <c r="DF20" s="22"/>
      <c r="DG20" s="22"/>
      <c r="DH20" s="23">
        <f t="shared" si="31"/>
        <v>0</v>
      </c>
      <c r="DI20" s="23">
        <f t="shared" si="32"/>
        <v>0</v>
      </c>
      <c r="DJ20" s="22"/>
      <c r="DK20" s="22"/>
      <c r="DL20" s="22"/>
      <c r="DM20" s="22"/>
      <c r="DN20" s="22"/>
      <c r="DO20" s="22"/>
      <c r="DP20" s="23">
        <f t="shared" si="33"/>
        <v>0</v>
      </c>
      <c r="DQ20" s="23">
        <f t="shared" si="34"/>
        <v>0</v>
      </c>
      <c r="DR20" s="22"/>
      <c r="DS20" s="22"/>
      <c r="DT20" s="22"/>
      <c r="DU20" s="22"/>
      <c r="DV20" s="22"/>
      <c r="DW20" s="22"/>
      <c r="DX20" s="23">
        <f t="shared" si="35"/>
        <v>0</v>
      </c>
      <c r="DY20" s="23">
        <f t="shared" si="36"/>
        <v>0</v>
      </c>
      <c r="DZ20" s="22"/>
      <c r="EA20" s="22"/>
      <c r="EB20" s="22"/>
      <c r="EC20" s="22"/>
      <c r="ED20" s="22"/>
      <c r="EE20" s="22"/>
      <c r="EF20" s="23">
        <f t="shared" si="37"/>
        <v>0</v>
      </c>
      <c r="EG20" s="23">
        <f t="shared" si="38"/>
        <v>0</v>
      </c>
      <c r="EH20" s="23">
        <f t="shared" si="39"/>
        <v>0</v>
      </c>
      <c r="EI20" s="23">
        <f t="shared" si="40"/>
        <v>0</v>
      </c>
      <c r="EJ20" s="25">
        <v>2037.186</v>
      </c>
      <c r="EK20" s="25"/>
      <c r="EL20" s="25">
        <v>1809.132</v>
      </c>
      <c r="EM20" s="25"/>
      <c r="EN20" s="25">
        <v>2019.738</v>
      </c>
      <c r="EO20" s="25"/>
      <c r="EP20" s="26">
        <f t="shared" si="41"/>
        <v>5866.0560000000005</v>
      </c>
      <c r="EQ20" s="26">
        <f t="shared" si="42"/>
        <v>0</v>
      </c>
      <c r="ER20" s="25">
        <v>1885.743</v>
      </c>
      <c r="ES20" s="25"/>
      <c r="ET20" s="25">
        <v>1888.9</v>
      </c>
      <c r="EU20" s="25"/>
      <c r="EV20" s="25">
        <v>1826.083</v>
      </c>
      <c r="EW20" s="25"/>
      <c r="EX20" s="26">
        <f t="shared" si="43"/>
        <v>5600.726000000001</v>
      </c>
      <c r="EY20" s="26">
        <f t="shared" si="44"/>
        <v>0</v>
      </c>
      <c r="EZ20" s="25">
        <v>1896.846</v>
      </c>
      <c r="FA20" s="25"/>
      <c r="FB20" s="25">
        <v>1984.308</v>
      </c>
      <c r="FC20" s="25"/>
      <c r="FD20" s="25">
        <v>1936.22</v>
      </c>
      <c r="FE20" s="25"/>
      <c r="FF20" s="26">
        <f t="shared" si="45"/>
        <v>5817.374</v>
      </c>
      <c r="FG20" s="26">
        <f t="shared" si="46"/>
        <v>0</v>
      </c>
      <c r="FH20" s="25">
        <v>1991.16</v>
      </c>
      <c r="FI20" s="25"/>
      <c r="FJ20" s="25">
        <v>1963.96</v>
      </c>
      <c r="FK20" s="25"/>
      <c r="FL20" s="25">
        <v>2053.356</v>
      </c>
      <c r="FM20" s="25"/>
      <c r="FN20" s="26">
        <f t="shared" si="47"/>
        <v>6008.476000000001</v>
      </c>
      <c r="FO20" s="26">
        <f t="shared" si="48"/>
        <v>0</v>
      </c>
      <c r="FP20" s="26">
        <f t="shared" si="49"/>
        <v>23292.632000000005</v>
      </c>
      <c r="FQ20" s="26">
        <f t="shared" si="50"/>
        <v>0</v>
      </c>
      <c r="FR20" s="28">
        <v>15.977</v>
      </c>
      <c r="FS20" s="28"/>
      <c r="FT20" s="28">
        <v>17.91</v>
      </c>
      <c r="FU20" s="28"/>
      <c r="FV20" s="28">
        <v>14.22</v>
      </c>
      <c r="FW20" s="28"/>
      <c r="FX20" s="29">
        <f t="shared" si="51"/>
        <v>48.107</v>
      </c>
      <c r="FY20" s="29">
        <f t="shared" si="52"/>
        <v>0</v>
      </c>
      <c r="FZ20" s="28">
        <v>14.019</v>
      </c>
      <c r="GA20" s="28"/>
      <c r="GB20" s="28">
        <v>11.384</v>
      </c>
      <c r="GC20" s="28"/>
      <c r="GD20" s="28">
        <v>11.284</v>
      </c>
      <c r="GE20" s="28"/>
      <c r="GF20" s="29">
        <f t="shared" si="53"/>
        <v>36.687</v>
      </c>
      <c r="GG20" s="29">
        <f t="shared" si="54"/>
        <v>0</v>
      </c>
      <c r="GH20" s="28">
        <v>12.483</v>
      </c>
      <c r="GI20" s="28"/>
      <c r="GJ20" s="28">
        <v>11.378</v>
      </c>
      <c r="GK20" s="28"/>
      <c r="GL20" s="28">
        <v>14.08</v>
      </c>
      <c r="GM20" s="28"/>
      <c r="GN20" s="29">
        <f t="shared" si="55"/>
        <v>37.941</v>
      </c>
      <c r="GO20" s="29">
        <f t="shared" si="56"/>
        <v>0</v>
      </c>
      <c r="GP20" s="28">
        <v>13.556</v>
      </c>
      <c r="GQ20" s="28"/>
      <c r="GR20" s="28">
        <v>21.969</v>
      </c>
      <c r="GS20" s="28"/>
      <c r="GT20" s="28">
        <v>17.872</v>
      </c>
      <c r="GU20" s="28">
        <v>0.035</v>
      </c>
      <c r="GV20" s="29">
        <f t="shared" si="57"/>
        <v>53.397</v>
      </c>
      <c r="GW20" s="29">
        <f t="shared" si="58"/>
        <v>0.035</v>
      </c>
      <c r="GX20" s="29">
        <f t="shared" si="59"/>
        <v>176.132</v>
      </c>
      <c r="GY20" s="29">
        <f t="shared" si="60"/>
        <v>0.035</v>
      </c>
      <c r="GZ20" s="31">
        <v>2149.355</v>
      </c>
      <c r="HA20" s="31">
        <v>2.525</v>
      </c>
      <c r="HB20" s="31">
        <v>1963.585</v>
      </c>
      <c r="HC20" s="31">
        <v>1.945</v>
      </c>
      <c r="HD20" s="31">
        <v>1901.084</v>
      </c>
      <c r="HE20" s="31">
        <v>11.158</v>
      </c>
      <c r="HF20" s="32">
        <f t="shared" si="61"/>
        <v>6014.024</v>
      </c>
      <c r="HG20" s="32">
        <f t="shared" si="62"/>
        <v>15.628</v>
      </c>
      <c r="HH20" s="31">
        <v>1797.323</v>
      </c>
      <c r="HI20" s="31">
        <v>1.76</v>
      </c>
      <c r="HJ20" s="31">
        <v>1615.145</v>
      </c>
      <c r="HK20" s="31">
        <v>1.601</v>
      </c>
      <c r="HL20" s="31">
        <v>1532.412</v>
      </c>
      <c r="HM20" s="31">
        <v>2.082</v>
      </c>
      <c r="HN20" s="32">
        <f t="shared" si="63"/>
        <v>4944.88</v>
      </c>
      <c r="HO20" s="32">
        <f t="shared" si="64"/>
        <v>5.443</v>
      </c>
      <c r="HP20" s="31">
        <v>1450.454</v>
      </c>
      <c r="HQ20" s="31">
        <v>1.662</v>
      </c>
      <c r="HR20" s="31">
        <v>1510.379</v>
      </c>
      <c r="HS20" s="31">
        <v>4.389</v>
      </c>
      <c r="HT20" s="31">
        <v>1759.387</v>
      </c>
      <c r="HU20" s="31">
        <v>1.77</v>
      </c>
      <c r="HV20" s="32">
        <f t="shared" si="65"/>
        <v>4720.219999999999</v>
      </c>
      <c r="HW20" s="32">
        <f t="shared" si="66"/>
        <v>7.821</v>
      </c>
      <c r="HX20" s="31">
        <v>1788.836</v>
      </c>
      <c r="HY20" s="31">
        <v>1.723</v>
      </c>
      <c r="HZ20" s="31">
        <v>1978.23</v>
      </c>
      <c r="IA20" s="31">
        <v>2.108</v>
      </c>
      <c r="IB20" s="31">
        <v>2023.798</v>
      </c>
      <c r="IC20" s="31">
        <v>1.769</v>
      </c>
      <c r="ID20" s="32">
        <f t="shared" si="67"/>
        <v>5790.864</v>
      </c>
      <c r="IE20" s="32">
        <f t="shared" si="68"/>
        <v>5.6000000000000005</v>
      </c>
      <c r="IF20" s="32">
        <f t="shared" si="69"/>
        <v>21469.987999999998</v>
      </c>
      <c r="IG20" s="32">
        <f t="shared" si="70"/>
        <v>34.492</v>
      </c>
      <c r="IH20" s="48">
        <f t="shared" si="72"/>
        <v>44938.75200000001</v>
      </c>
      <c r="II20" s="48">
        <f t="shared" si="71"/>
        <v>34.526999999999994</v>
      </c>
    </row>
    <row r="21" spans="1:243" ht="12.75">
      <c r="A21" s="7">
        <f t="shared" si="0"/>
        <v>13</v>
      </c>
      <c r="B21" s="8" t="s">
        <v>35</v>
      </c>
      <c r="C21" s="2" t="s">
        <v>3</v>
      </c>
      <c r="D21" s="13">
        <v>17200.2739586342</v>
      </c>
      <c r="E21" s="13"/>
      <c r="F21" s="13">
        <v>15549.5872465034</v>
      </c>
      <c r="G21" s="13"/>
      <c r="H21" s="13">
        <v>16904.8113491723</v>
      </c>
      <c r="I21" s="13"/>
      <c r="J21" s="14">
        <f t="shared" si="1"/>
        <v>49654.6725543099</v>
      </c>
      <c r="K21" s="14">
        <f t="shared" si="2"/>
        <v>0</v>
      </c>
      <c r="L21" s="13">
        <v>16261.741170923899</v>
      </c>
      <c r="M21" s="13"/>
      <c r="N21" s="13">
        <v>16425.3882664999</v>
      </c>
      <c r="O21" s="13"/>
      <c r="P21" s="13">
        <v>15864.701863002001</v>
      </c>
      <c r="Q21" s="13"/>
      <c r="R21" s="14">
        <f t="shared" si="3"/>
        <v>48551.8313004258</v>
      </c>
      <c r="S21" s="14">
        <f t="shared" si="4"/>
        <v>0</v>
      </c>
      <c r="T21" s="13">
        <v>16459.1567121377</v>
      </c>
      <c r="U21" s="13"/>
      <c r="V21" s="13">
        <v>16380.5056473166</v>
      </c>
      <c r="W21" s="13"/>
      <c r="X21" s="13">
        <v>16157.2760728637</v>
      </c>
      <c r="Y21" s="13"/>
      <c r="Z21" s="14">
        <f t="shared" si="5"/>
        <v>48996.938432318006</v>
      </c>
      <c r="AA21" s="14">
        <f t="shared" si="6"/>
        <v>0</v>
      </c>
      <c r="AB21" s="13">
        <v>16898.8985271941</v>
      </c>
      <c r="AC21" s="13"/>
      <c r="AD21" s="13">
        <v>16705.8500954985</v>
      </c>
      <c r="AE21" s="13"/>
      <c r="AF21" s="13">
        <v>17525.788352270498</v>
      </c>
      <c r="AG21" s="13"/>
      <c r="AH21" s="14">
        <f t="shared" si="7"/>
        <v>51130.53697496309</v>
      </c>
      <c r="AI21" s="14">
        <f t="shared" si="8"/>
        <v>0</v>
      </c>
      <c r="AJ21" s="14">
        <f t="shared" si="9"/>
        <v>198333.9792620168</v>
      </c>
      <c r="AK21" s="14">
        <f t="shared" si="10"/>
        <v>0</v>
      </c>
      <c r="AL21" s="16"/>
      <c r="AM21" s="16"/>
      <c r="AN21" s="16"/>
      <c r="AO21" s="16"/>
      <c r="AP21" s="16"/>
      <c r="AQ21" s="16"/>
      <c r="AR21" s="17">
        <f t="shared" si="11"/>
        <v>0</v>
      </c>
      <c r="AS21" s="17">
        <f t="shared" si="12"/>
        <v>0</v>
      </c>
      <c r="AT21" s="16"/>
      <c r="AU21" s="16"/>
      <c r="AV21" s="16"/>
      <c r="AW21" s="16"/>
      <c r="AX21" s="16"/>
      <c r="AY21" s="16"/>
      <c r="AZ21" s="17">
        <f t="shared" si="13"/>
        <v>0</v>
      </c>
      <c r="BA21" s="17">
        <f t="shared" si="14"/>
        <v>0</v>
      </c>
      <c r="BB21" s="16"/>
      <c r="BC21" s="16"/>
      <c r="BD21" s="16"/>
      <c r="BE21" s="16"/>
      <c r="BF21" s="16"/>
      <c r="BG21" s="16"/>
      <c r="BH21" s="17">
        <f t="shared" si="15"/>
        <v>0</v>
      </c>
      <c r="BI21" s="17">
        <f t="shared" si="16"/>
        <v>0</v>
      </c>
      <c r="BJ21" s="16"/>
      <c r="BK21" s="16"/>
      <c r="BL21" s="16"/>
      <c r="BM21" s="16"/>
      <c r="BN21" s="16"/>
      <c r="BO21" s="16"/>
      <c r="BP21" s="17">
        <f t="shared" si="17"/>
        <v>0</v>
      </c>
      <c r="BQ21" s="17">
        <f t="shared" si="18"/>
        <v>0</v>
      </c>
      <c r="BR21" s="17">
        <f t="shared" si="19"/>
        <v>0</v>
      </c>
      <c r="BS21" s="17">
        <f t="shared" si="20"/>
        <v>0</v>
      </c>
      <c r="BT21" s="19"/>
      <c r="BU21" s="19"/>
      <c r="BV21" s="19"/>
      <c r="BW21" s="19"/>
      <c r="BX21" s="19"/>
      <c r="BY21" s="19"/>
      <c r="BZ21" s="20">
        <f t="shared" si="73"/>
        <v>0</v>
      </c>
      <c r="CA21" s="20">
        <f t="shared" si="74"/>
        <v>0</v>
      </c>
      <c r="CB21" s="19"/>
      <c r="CC21" s="19"/>
      <c r="CD21" s="19"/>
      <c r="CE21" s="19"/>
      <c r="CF21" s="19"/>
      <c r="CG21" s="19"/>
      <c r="CH21" s="20">
        <f t="shared" si="23"/>
        <v>0</v>
      </c>
      <c r="CI21" s="20">
        <f t="shared" si="24"/>
        <v>0</v>
      </c>
      <c r="CJ21" s="19"/>
      <c r="CK21" s="19"/>
      <c r="CL21" s="19"/>
      <c r="CM21" s="19"/>
      <c r="CN21" s="19"/>
      <c r="CO21" s="19"/>
      <c r="CP21" s="20">
        <f t="shared" si="25"/>
        <v>0</v>
      </c>
      <c r="CQ21" s="20">
        <f t="shared" si="26"/>
        <v>0</v>
      </c>
      <c r="CR21" s="19"/>
      <c r="CS21" s="19"/>
      <c r="CT21" s="19"/>
      <c r="CU21" s="19"/>
      <c r="CV21" s="19"/>
      <c r="CW21" s="19"/>
      <c r="CX21" s="20">
        <f t="shared" si="27"/>
        <v>0</v>
      </c>
      <c r="CY21" s="20">
        <f t="shared" si="28"/>
        <v>0</v>
      </c>
      <c r="CZ21" s="20">
        <f t="shared" si="29"/>
        <v>0</v>
      </c>
      <c r="DA21" s="20">
        <f t="shared" si="30"/>
        <v>0</v>
      </c>
      <c r="DB21" s="22"/>
      <c r="DC21" s="22"/>
      <c r="DD21" s="22"/>
      <c r="DE21" s="22"/>
      <c r="DF21" s="22"/>
      <c r="DG21" s="22"/>
      <c r="DH21" s="23">
        <f t="shared" si="31"/>
        <v>0</v>
      </c>
      <c r="DI21" s="23">
        <f t="shared" si="32"/>
        <v>0</v>
      </c>
      <c r="DJ21" s="22"/>
      <c r="DK21" s="22"/>
      <c r="DL21" s="22"/>
      <c r="DM21" s="22"/>
      <c r="DN21" s="22"/>
      <c r="DO21" s="22"/>
      <c r="DP21" s="23">
        <f t="shared" si="33"/>
        <v>0</v>
      </c>
      <c r="DQ21" s="23">
        <f t="shared" si="34"/>
        <v>0</v>
      </c>
      <c r="DR21" s="22"/>
      <c r="DS21" s="22"/>
      <c r="DT21" s="22"/>
      <c r="DU21" s="22"/>
      <c r="DV21" s="22"/>
      <c r="DW21" s="22"/>
      <c r="DX21" s="23">
        <f t="shared" si="35"/>
        <v>0</v>
      </c>
      <c r="DY21" s="23">
        <f t="shared" si="36"/>
        <v>0</v>
      </c>
      <c r="DZ21" s="22"/>
      <c r="EA21" s="22"/>
      <c r="EB21" s="22"/>
      <c r="EC21" s="22"/>
      <c r="ED21" s="22"/>
      <c r="EE21" s="22"/>
      <c r="EF21" s="23">
        <f t="shared" si="37"/>
        <v>0</v>
      </c>
      <c r="EG21" s="23">
        <f t="shared" si="38"/>
        <v>0</v>
      </c>
      <c r="EH21" s="23">
        <f t="shared" si="39"/>
        <v>0</v>
      </c>
      <c r="EI21" s="23">
        <f t="shared" si="40"/>
        <v>0</v>
      </c>
      <c r="EJ21" s="25">
        <v>9745.331</v>
      </c>
      <c r="EK21" s="25"/>
      <c r="EL21" s="25">
        <v>8745.831</v>
      </c>
      <c r="EM21" s="25"/>
      <c r="EN21" s="25">
        <v>10033.165</v>
      </c>
      <c r="EO21" s="25"/>
      <c r="EP21" s="26">
        <f t="shared" si="41"/>
        <v>28524.327</v>
      </c>
      <c r="EQ21" s="26">
        <f t="shared" si="42"/>
        <v>0</v>
      </c>
      <c r="ER21" s="25">
        <v>9654.274</v>
      </c>
      <c r="ES21" s="25"/>
      <c r="ET21" s="25">
        <v>9636.555</v>
      </c>
      <c r="EU21" s="25"/>
      <c r="EV21" s="25">
        <v>9080.93</v>
      </c>
      <c r="EW21" s="25"/>
      <c r="EX21" s="26">
        <f t="shared" si="43"/>
        <v>28371.759</v>
      </c>
      <c r="EY21" s="26">
        <f t="shared" si="44"/>
        <v>0</v>
      </c>
      <c r="EZ21" s="25">
        <v>9366.061</v>
      </c>
      <c r="FA21" s="25"/>
      <c r="FB21" s="25">
        <v>9502.275</v>
      </c>
      <c r="FC21" s="25"/>
      <c r="FD21" s="25">
        <v>9061.358</v>
      </c>
      <c r="FE21" s="25"/>
      <c r="FF21" s="26">
        <f t="shared" si="45"/>
        <v>27929.694</v>
      </c>
      <c r="FG21" s="26">
        <f t="shared" si="46"/>
        <v>0</v>
      </c>
      <c r="FH21" s="25">
        <v>9351.103</v>
      </c>
      <c r="FI21" s="25"/>
      <c r="FJ21" s="25">
        <v>9161.436</v>
      </c>
      <c r="FK21" s="25"/>
      <c r="FL21" s="25">
        <v>9250.563</v>
      </c>
      <c r="FM21" s="25"/>
      <c r="FN21" s="26">
        <f t="shared" si="47"/>
        <v>27763.102</v>
      </c>
      <c r="FO21" s="26">
        <f t="shared" si="48"/>
        <v>0</v>
      </c>
      <c r="FP21" s="26">
        <f t="shared" si="49"/>
        <v>112588.882</v>
      </c>
      <c r="FQ21" s="26">
        <f t="shared" si="50"/>
        <v>0</v>
      </c>
      <c r="FR21" s="28">
        <v>18.471</v>
      </c>
      <c r="FS21" s="28"/>
      <c r="FT21" s="28">
        <v>13.127</v>
      </c>
      <c r="FU21" s="28"/>
      <c r="FV21" s="28">
        <v>17.646</v>
      </c>
      <c r="FW21" s="28"/>
      <c r="FX21" s="29">
        <f t="shared" si="51"/>
        <v>49.244</v>
      </c>
      <c r="FY21" s="29">
        <f t="shared" si="52"/>
        <v>0</v>
      </c>
      <c r="FZ21" s="28">
        <v>15.618</v>
      </c>
      <c r="GA21" s="28"/>
      <c r="GB21" s="28">
        <v>14.228</v>
      </c>
      <c r="GC21" s="28"/>
      <c r="GD21" s="28">
        <v>18.119</v>
      </c>
      <c r="GE21" s="28"/>
      <c r="GF21" s="29">
        <f t="shared" si="53"/>
        <v>47.965</v>
      </c>
      <c r="GG21" s="29">
        <f t="shared" si="54"/>
        <v>0</v>
      </c>
      <c r="GH21" s="28">
        <v>17.803</v>
      </c>
      <c r="GI21" s="28">
        <v>0.803</v>
      </c>
      <c r="GJ21" s="28">
        <v>25.034</v>
      </c>
      <c r="GK21" s="28">
        <v>0.778</v>
      </c>
      <c r="GL21" s="28">
        <v>15.376</v>
      </c>
      <c r="GM21" s="28">
        <v>0.081</v>
      </c>
      <c r="GN21" s="29">
        <f t="shared" si="55"/>
        <v>58.213</v>
      </c>
      <c r="GO21" s="29">
        <f t="shared" si="56"/>
        <v>1.662</v>
      </c>
      <c r="GP21" s="28">
        <v>18.184</v>
      </c>
      <c r="GQ21" s="28"/>
      <c r="GR21" s="28">
        <v>63.033</v>
      </c>
      <c r="GS21" s="28"/>
      <c r="GT21" s="28">
        <v>30.459</v>
      </c>
      <c r="GU21" s="28"/>
      <c r="GV21" s="29">
        <f t="shared" si="57"/>
        <v>111.676</v>
      </c>
      <c r="GW21" s="29">
        <f t="shared" si="58"/>
        <v>0</v>
      </c>
      <c r="GX21" s="29">
        <f t="shared" si="59"/>
        <v>267.098</v>
      </c>
      <c r="GY21" s="29">
        <f t="shared" si="60"/>
        <v>1.662</v>
      </c>
      <c r="GZ21" s="31">
        <v>19046.159</v>
      </c>
      <c r="HA21" s="31">
        <v>1115.698</v>
      </c>
      <c r="HB21" s="31">
        <v>18840.484</v>
      </c>
      <c r="HC21" s="31">
        <v>514.031</v>
      </c>
      <c r="HD21" s="31">
        <v>17370.562</v>
      </c>
      <c r="HE21" s="31">
        <v>607.654</v>
      </c>
      <c r="HF21" s="32">
        <f t="shared" si="61"/>
        <v>55257.205</v>
      </c>
      <c r="HG21" s="32">
        <f t="shared" si="62"/>
        <v>2237.383</v>
      </c>
      <c r="HH21" s="31">
        <v>17084.401</v>
      </c>
      <c r="HI21" s="31">
        <v>713.456</v>
      </c>
      <c r="HJ21" s="31">
        <v>17081.348</v>
      </c>
      <c r="HK21" s="31">
        <v>99.31</v>
      </c>
      <c r="HL21" s="31">
        <v>15297.289</v>
      </c>
      <c r="HM21" s="31">
        <v>120.605</v>
      </c>
      <c r="HN21" s="32">
        <f t="shared" si="63"/>
        <v>49463.038</v>
      </c>
      <c r="HO21" s="32">
        <f t="shared" si="64"/>
        <v>933.3710000000001</v>
      </c>
      <c r="HP21" s="31">
        <v>14384.648</v>
      </c>
      <c r="HQ21" s="31">
        <v>325.269</v>
      </c>
      <c r="HR21" s="31">
        <v>14761.542000000052</v>
      </c>
      <c r="HS21" s="31">
        <v>99.373</v>
      </c>
      <c r="HT21" s="31">
        <v>15942.086999999958</v>
      </c>
      <c r="HU21" s="31">
        <v>125.796</v>
      </c>
      <c r="HV21" s="32">
        <f t="shared" si="65"/>
        <v>45088.27700000001</v>
      </c>
      <c r="HW21" s="32">
        <f t="shared" si="66"/>
        <v>550.438</v>
      </c>
      <c r="HX21" s="31">
        <v>19644.92</v>
      </c>
      <c r="HY21" s="31">
        <v>441.508</v>
      </c>
      <c r="HZ21" s="31">
        <v>11882.727</v>
      </c>
      <c r="IA21" s="31">
        <v>1097.634</v>
      </c>
      <c r="IB21" s="31">
        <v>22497.067</v>
      </c>
      <c r="IC21" s="31">
        <v>1105.967</v>
      </c>
      <c r="ID21" s="32">
        <f t="shared" si="67"/>
        <v>54024.71399999999</v>
      </c>
      <c r="IE21" s="32">
        <f t="shared" si="68"/>
        <v>2645.1090000000004</v>
      </c>
      <c r="IF21" s="32">
        <f t="shared" si="69"/>
        <v>203833.234</v>
      </c>
      <c r="IG21" s="32">
        <f t="shared" si="70"/>
        <v>6366.301</v>
      </c>
      <c r="IH21" s="48">
        <f t="shared" si="72"/>
        <v>515023.1932620168</v>
      </c>
      <c r="II21" s="48">
        <f t="shared" si="71"/>
        <v>6367.963000000001</v>
      </c>
    </row>
    <row r="22" spans="1:243" ht="12.75">
      <c r="A22" s="7">
        <f t="shared" si="0"/>
        <v>14</v>
      </c>
      <c r="B22" s="8" t="s">
        <v>36</v>
      </c>
      <c r="C22" s="2" t="s">
        <v>3</v>
      </c>
      <c r="D22" s="13">
        <v>25763.21807394017</v>
      </c>
      <c r="E22" s="13"/>
      <c r="F22" s="13">
        <v>23217.32305179661</v>
      </c>
      <c r="G22" s="13"/>
      <c r="H22" s="13">
        <v>25367.7580964473</v>
      </c>
      <c r="I22" s="13"/>
      <c r="J22" s="14">
        <f t="shared" si="1"/>
        <v>74348.29922218408</v>
      </c>
      <c r="K22" s="14">
        <f t="shared" si="2"/>
        <v>0</v>
      </c>
      <c r="L22" s="13">
        <v>24323.805612501033</v>
      </c>
      <c r="M22" s="13"/>
      <c r="N22" s="13">
        <v>24596.58808719401</v>
      </c>
      <c r="O22" s="13"/>
      <c r="P22" s="13">
        <v>23836.068370235767</v>
      </c>
      <c r="Q22" s="13"/>
      <c r="R22" s="14">
        <f t="shared" si="3"/>
        <v>72756.46206993081</v>
      </c>
      <c r="S22" s="14">
        <f t="shared" si="4"/>
        <v>0</v>
      </c>
      <c r="T22" s="13">
        <v>24751.977116568432</v>
      </c>
      <c r="U22" s="13"/>
      <c r="V22" s="13">
        <v>24611.16808842095</v>
      </c>
      <c r="W22" s="13"/>
      <c r="X22" s="13">
        <v>24224.400819378145</v>
      </c>
      <c r="Y22" s="13"/>
      <c r="Z22" s="14">
        <f t="shared" si="5"/>
        <v>73587.54602436753</v>
      </c>
      <c r="AA22" s="14">
        <f t="shared" si="6"/>
        <v>0</v>
      </c>
      <c r="AB22" s="13">
        <v>25285.128436073694</v>
      </c>
      <c r="AC22" s="13"/>
      <c r="AD22" s="13">
        <v>24909.96013073112</v>
      </c>
      <c r="AE22" s="13"/>
      <c r="AF22" s="13">
        <v>26190.292719045876</v>
      </c>
      <c r="AG22" s="13"/>
      <c r="AH22" s="14">
        <f t="shared" si="7"/>
        <v>76385.38128585069</v>
      </c>
      <c r="AI22" s="14">
        <f t="shared" si="8"/>
        <v>0</v>
      </c>
      <c r="AJ22" s="14">
        <f t="shared" si="9"/>
        <v>297077.68860233313</v>
      </c>
      <c r="AK22" s="14">
        <f t="shared" si="10"/>
        <v>0</v>
      </c>
      <c r="AL22" s="16"/>
      <c r="AM22" s="16"/>
      <c r="AN22" s="16"/>
      <c r="AO22" s="16"/>
      <c r="AP22" s="16"/>
      <c r="AQ22" s="16"/>
      <c r="AR22" s="17">
        <f t="shared" si="11"/>
        <v>0</v>
      </c>
      <c r="AS22" s="17">
        <f t="shared" si="12"/>
        <v>0</v>
      </c>
      <c r="AT22" s="16"/>
      <c r="AU22" s="16"/>
      <c r="AV22" s="16"/>
      <c r="AW22" s="16"/>
      <c r="AX22" s="16"/>
      <c r="AY22" s="16"/>
      <c r="AZ22" s="17">
        <f t="shared" si="13"/>
        <v>0</v>
      </c>
      <c r="BA22" s="17">
        <f t="shared" si="14"/>
        <v>0</v>
      </c>
      <c r="BB22" s="16"/>
      <c r="BC22" s="16"/>
      <c r="BD22" s="16"/>
      <c r="BE22" s="16"/>
      <c r="BF22" s="16"/>
      <c r="BG22" s="16"/>
      <c r="BH22" s="17">
        <f t="shared" si="15"/>
        <v>0</v>
      </c>
      <c r="BI22" s="17">
        <f t="shared" si="16"/>
        <v>0</v>
      </c>
      <c r="BJ22" s="16"/>
      <c r="BK22" s="16"/>
      <c r="BL22" s="16"/>
      <c r="BM22" s="16"/>
      <c r="BN22" s="16"/>
      <c r="BO22" s="16"/>
      <c r="BP22" s="17">
        <f t="shared" si="17"/>
        <v>0</v>
      </c>
      <c r="BQ22" s="17">
        <f t="shared" si="18"/>
        <v>0</v>
      </c>
      <c r="BR22" s="17">
        <f t="shared" si="19"/>
        <v>0</v>
      </c>
      <c r="BS22" s="17">
        <f t="shared" si="20"/>
        <v>0</v>
      </c>
      <c r="BT22" s="19"/>
      <c r="BU22" s="19"/>
      <c r="BV22" s="19"/>
      <c r="BW22" s="19"/>
      <c r="BX22" s="19"/>
      <c r="BY22" s="19"/>
      <c r="BZ22" s="20">
        <f t="shared" si="73"/>
        <v>0</v>
      </c>
      <c r="CA22" s="20">
        <f t="shared" si="74"/>
        <v>0</v>
      </c>
      <c r="CB22" s="19"/>
      <c r="CC22" s="19"/>
      <c r="CD22" s="19"/>
      <c r="CE22" s="19"/>
      <c r="CF22" s="19"/>
      <c r="CG22" s="19"/>
      <c r="CH22" s="20">
        <f t="shared" si="23"/>
        <v>0</v>
      </c>
      <c r="CI22" s="20">
        <f t="shared" si="24"/>
        <v>0</v>
      </c>
      <c r="CJ22" s="19"/>
      <c r="CK22" s="19"/>
      <c r="CL22" s="19"/>
      <c r="CM22" s="19"/>
      <c r="CN22" s="19"/>
      <c r="CO22" s="19"/>
      <c r="CP22" s="20">
        <f t="shared" si="25"/>
        <v>0</v>
      </c>
      <c r="CQ22" s="20">
        <f t="shared" si="26"/>
        <v>0</v>
      </c>
      <c r="CR22" s="19"/>
      <c r="CS22" s="19"/>
      <c r="CT22" s="19"/>
      <c r="CU22" s="19"/>
      <c r="CV22" s="19"/>
      <c r="CW22" s="19"/>
      <c r="CX22" s="20">
        <f t="shared" si="27"/>
        <v>0</v>
      </c>
      <c r="CY22" s="20">
        <f t="shared" si="28"/>
        <v>0</v>
      </c>
      <c r="CZ22" s="20">
        <f t="shared" si="29"/>
        <v>0</v>
      </c>
      <c r="DA22" s="20">
        <f t="shared" si="30"/>
        <v>0</v>
      </c>
      <c r="DB22" s="22"/>
      <c r="DC22" s="22"/>
      <c r="DD22" s="22"/>
      <c r="DE22" s="22"/>
      <c r="DF22" s="22"/>
      <c r="DG22" s="22"/>
      <c r="DH22" s="23">
        <f t="shared" si="31"/>
        <v>0</v>
      </c>
      <c r="DI22" s="23">
        <f t="shared" si="32"/>
        <v>0</v>
      </c>
      <c r="DJ22" s="22"/>
      <c r="DK22" s="22"/>
      <c r="DL22" s="22"/>
      <c r="DM22" s="22"/>
      <c r="DN22" s="22"/>
      <c r="DO22" s="22"/>
      <c r="DP22" s="23">
        <f t="shared" si="33"/>
        <v>0</v>
      </c>
      <c r="DQ22" s="23">
        <f t="shared" si="34"/>
        <v>0</v>
      </c>
      <c r="DR22" s="22"/>
      <c r="DS22" s="22"/>
      <c r="DT22" s="22"/>
      <c r="DU22" s="22"/>
      <c r="DV22" s="22"/>
      <c r="DW22" s="22"/>
      <c r="DX22" s="23">
        <f t="shared" si="35"/>
        <v>0</v>
      </c>
      <c r="DY22" s="23">
        <f t="shared" si="36"/>
        <v>0</v>
      </c>
      <c r="DZ22" s="22"/>
      <c r="EA22" s="22"/>
      <c r="EB22" s="22"/>
      <c r="EC22" s="22"/>
      <c r="ED22" s="22"/>
      <c r="EE22" s="22"/>
      <c r="EF22" s="23">
        <f t="shared" si="37"/>
        <v>0</v>
      </c>
      <c r="EG22" s="23">
        <f t="shared" si="38"/>
        <v>0</v>
      </c>
      <c r="EH22" s="23">
        <f t="shared" si="39"/>
        <v>0</v>
      </c>
      <c r="EI22" s="23">
        <f t="shared" si="40"/>
        <v>0</v>
      </c>
      <c r="EJ22" s="25">
        <v>96.954</v>
      </c>
      <c r="EK22" s="25"/>
      <c r="EL22" s="25">
        <v>91.035</v>
      </c>
      <c r="EM22" s="25"/>
      <c r="EN22" s="25">
        <v>94.319</v>
      </c>
      <c r="EO22" s="25"/>
      <c r="EP22" s="26">
        <f t="shared" si="41"/>
        <v>282.308</v>
      </c>
      <c r="EQ22" s="26">
        <f t="shared" si="42"/>
        <v>0</v>
      </c>
      <c r="ER22" s="25">
        <v>87.61</v>
      </c>
      <c r="ES22" s="25"/>
      <c r="ET22" s="25">
        <v>64.483</v>
      </c>
      <c r="EU22" s="25"/>
      <c r="EV22" s="25">
        <v>65.489</v>
      </c>
      <c r="EW22" s="25"/>
      <c r="EX22" s="26">
        <f t="shared" si="43"/>
        <v>217.58200000000002</v>
      </c>
      <c r="EY22" s="26">
        <f t="shared" si="44"/>
        <v>0</v>
      </c>
      <c r="EZ22" s="25">
        <v>59.48</v>
      </c>
      <c r="FA22" s="25"/>
      <c r="FB22" s="25">
        <v>77.744</v>
      </c>
      <c r="FC22" s="25"/>
      <c r="FD22" s="25">
        <v>64.298</v>
      </c>
      <c r="FE22" s="25"/>
      <c r="FF22" s="26">
        <f t="shared" si="45"/>
        <v>201.522</v>
      </c>
      <c r="FG22" s="26">
        <f t="shared" si="46"/>
        <v>0</v>
      </c>
      <c r="FH22" s="25">
        <v>78.293</v>
      </c>
      <c r="FI22" s="25"/>
      <c r="FJ22" s="25">
        <v>75.948</v>
      </c>
      <c r="FK22" s="25"/>
      <c r="FL22" s="25">
        <v>77.91</v>
      </c>
      <c r="FM22" s="25"/>
      <c r="FN22" s="26">
        <f t="shared" si="47"/>
        <v>232.15099999999998</v>
      </c>
      <c r="FO22" s="26">
        <f t="shared" si="48"/>
        <v>0</v>
      </c>
      <c r="FP22" s="26">
        <f t="shared" si="49"/>
        <v>933.563</v>
      </c>
      <c r="FQ22" s="26">
        <f t="shared" si="50"/>
        <v>0</v>
      </c>
      <c r="FR22" s="28">
        <v>233.383</v>
      </c>
      <c r="FS22" s="28">
        <v>0.474</v>
      </c>
      <c r="FT22" s="28">
        <v>264.02</v>
      </c>
      <c r="FU22" s="28">
        <v>0.646</v>
      </c>
      <c r="FV22" s="28">
        <v>214.203</v>
      </c>
      <c r="FW22" s="28">
        <v>0.489</v>
      </c>
      <c r="FX22" s="29">
        <f t="shared" si="51"/>
        <v>711.606</v>
      </c>
      <c r="FY22" s="29">
        <f t="shared" si="52"/>
        <v>1.609</v>
      </c>
      <c r="FZ22" s="28">
        <v>213.711</v>
      </c>
      <c r="GA22" s="28">
        <v>1.128</v>
      </c>
      <c r="GB22" s="28">
        <v>143.192</v>
      </c>
      <c r="GC22" s="28">
        <v>0.439</v>
      </c>
      <c r="GD22" s="28">
        <v>124.768</v>
      </c>
      <c r="GE22" s="28">
        <v>0.712</v>
      </c>
      <c r="GF22" s="29">
        <f t="shared" si="53"/>
        <v>481.67100000000005</v>
      </c>
      <c r="GG22" s="29">
        <f t="shared" si="54"/>
        <v>2.279</v>
      </c>
      <c r="GH22" s="28">
        <v>140.331</v>
      </c>
      <c r="GI22" s="28">
        <v>0.503</v>
      </c>
      <c r="GJ22" s="28">
        <v>134.321</v>
      </c>
      <c r="GK22" s="28">
        <v>0.578</v>
      </c>
      <c r="GL22" s="28">
        <v>160.373</v>
      </c>
      <c r="GM22" s="28">
        <v>0.656</v>
      </c>
      <c r="GN22" s="29">
        <f t="shared" si="55"/>
        <v>435.025</v>
      </c>
      <c r="GO22" s="29">
        <f t="shared" si="56"/>
        <v>1.737</v>
      </c>
      <c r="GP22" s="28">
        <v>188.205</v>
      </c>
      <c r="GQ22" s="28">
        <v>0.536</v>
      </c>
      <c r="GR22" s="28">
        <v>227.981</v>
      </c>
      <c r="GS22" s="28">
        <v>0.608</v>
      </c>
      <c r="GT22" s="28">
        <v>210.918</v>
      </c>
      <c r="GU22" s="28">
        <v>0.778</v>
      </c>
      <c r="GV22" s="29">
        <f t="shared" si="57"/>
        <v>627.104</v>
      </c>
      <c r="GW22" s="29">
        <f t="shared" si="58"/>
        <v>1.9220000000000002</v>
      </c>
      <c r="GX22" s="29">
        <f t="shared" si="59"/>
        <v>2255.406</v>
      </c>
      <c r="GY22" s="29">
        <f t="shared" si="60"/>
        <v>7.547000000000001</v>
      </c>
      <c r="GZ22" s="31">
        <v>8521.377</v>
      </c>
      <c r="HA22" s="31">
        <v>8.081</v>
      </c>
      <c r="HB22" s="31">
        <v>7902.69</v>
      </c>
      <c r="HC22" s="31">
        <v>9.082</v>
      </c>
      <c r="HD22" s="31">
        <v>7484.069</v>
      </c>
      <c r="HE22" s="31">
        <v>41.007</v>
      </c>
      <c r="HF22" s="32">
        <f t="shared" si="61"/>
        <v>23908.136</v>
      </c>
      <c r="HG22" s="32">
        <f t="shared" si="62"/>
        <v>58.17</v>
      </c>
      <c r="HH22" s="31">
        <v>7196.069</v>
      </c>
      <c r="HI22" s="31">
        <v>4.984</v>
      </c>
      <c r="HJ22" s="31">
        <v>5757.815</v>
      </c>
      <c r="HK22" s="31">
        <v>3.034</v>
      </c>
      <c r="HL22" s="31">
        <v>5524.129</v>
      </c>
      <c r="HM22" s="31">
        <v>4.281</v>
      </c>
      <c r="HN22" s="32">
        <f t="shared" si="63"/>
        <v>18478.013</v>
      </c>
      <c r="HO22" s="32">
        <f t="shared" si="64"/>
        <v>12.299</v>
      </c>
      <c r="HP22" s="31">
        <v>5933.562</v>
      </c>
      <c r="HQ22" s="31">
        <v>1.586</v>
      </c>
      <c r="HR22" s="31">
        <v>6150.091</v>
      </c>
      <c r="HS22" s="31">
        <v>1.972</v>
      </c>
      <c r="HT22" s="31">
        <v>6645.083</v>
      </c>
      <c r="HU22" s="31">
        <v>4.753</v>
      </c>
      <c r="HV22" s="32">
        <f t="shared" si="65"/>
        <v>18728.736</v>
      </c>
      <c r="HW22" s="32">
        <f t="shared" si="66"/>
        <v>8.311</v>
      </c>
      <c r="HX22" s="31">
        <v>6721.768</v>
      </c>
      <c r="HY22" s="31">
        <v>6.153</v>
      </c>
      <c r="HZ22" s="31">
        <v>7218.702</v>
      </c>
      <c r="IA22" s="31">
        <v>6.334</v>
      </c>
      <c r="IB22" s="31">
        <v>7839.066</v>
      </c>
      <c r="IC22" s="31">
        <v>12.356</v>
      </c>
      <c r="ID22" s="32">
        <f t="shared" si="67"/>
        <v>21779.536</v>
      </c>
      <c r="IE22" s="32">
        <f t="shared" si="68"/>
        <v>24.842999999999996</v>
      </c>
      <c r="IF22" s="32">
        <f t="shared" si="69"/>
        <v>82894.421</v>
      </c>
      <c r="IG22" s="32">
        <f t="shared" si="70"/>
        <v>103.62299999999999</v>
      </c>
      <c r="IH22" s="48">
        <f t="shared" si="72"/>
        <v>383161.0786023332</v>
      </c>
      <c r="II22" s="48">
        <f t="shared" si="71"/>
        <v>111.16999999999999</v>
      </c>
    </row>
    <row r="23" spans="1:243" ht="12.75">
      <c r="A23" s="7">
        <f t="shared" si="0"/>
        <v>15</v>
      </c>
      <c r="B23" s="8" t="s">
        <v>37</v>
      </c>
      <c r="C23" s="2" t="s">
        <v>3</v>
      </c>
      <c r="D23" s="13">
        <v>1444.8344281210484</v>
      </c>
      <c r="E23" s="13"/>
      <c r="F23" s="13">
        <v>1303.7351554067698</v>
      </c>
      <c r="G23" s="13"/>
      <c r="H23" s="13">
        <v>1429.143985495999</v>
      </c>
      <c r="I23" s="13"/>
      <c r="J23" s="14">
        <f t="shared" si="1"/>
        <v>4177.713569023817</v>
      </c>
      <c r="K23" s="14">
        <f t="shared" si="2"/>
        <v>0</v>
      </c>
      <c r="L23" s="13">
        <v>1373.16027253912</v>
      </c>
      <c r="M23" s="13"/>
      <c r="N23" s="13">
        <v>1396.0619265279493</v>
      </c>
      <c r="O23" s="13"/>
      <c r="P23" s="13">
        <v>1353.3034084414528</v>
      </c>
      <c r="Q23" s="13"/>
      <c r="R23" s="14">
        <f t="shared" si="3"/>
        <v>4122.525607508522</v>
      </c>
      <c r="S23" s="14">
        <f t="shared" si="4"/>
        <v>0</v>
      </c>
      <c r="T23" s="13">
        <v>1406.8631321971322</v>
      </c>
      <c r="U23" s="13"/>
      <c r="V23" s="13">
        <v>1401.915712160896</v>
      </c>
      <c r="W23" s="13"/>
      <c r="X23" s="13">
        <v>1379.0302885589144</v>
      </c>
      <c r="Y23" s="13"/>
      <c r="Z23" s="14">
        <f t="shared" si="5"/>
        <v>4187.809132916943</v>
      </c>
      <c r="AA23" s="14">
        <f t="shared" si="6"/>
        <v>0</v>
      </c>
      <c r="AB23" s="13">
        <v>1432.425421302956</v>
      </c>
      <c r="AC23" s="13"/>
      <c r="AD23" s="13">
        <v>1409.291352206311</v>
      </c>
      <c r="AE23" s="13"/>
      <c r="AF23" s="13">
        <v>1481.7578817852643</v>
      </c>
      <c r="AG23" s="13"/>
      <c r="AH23" s="14">
        <f t="shared" si="7"/>
        <v>4323.474655294532</v>
      </c>
      <c r="AI23" s="14">
        <f t="shared" si="8"/>
        <v>0</v>
      </c>
      <c r="AJ23" s="14">
        <f t="shared" si="9"/>
        <v>16811.522964743814</v>
      </c>
      <c r="AK23" s="14">
        <f t="shared" si="10"/>
        <v>0</v>
      </c>
      <c r="AL23" s="16"/>
      <c r="AM23" s="16"/>
      <c r="AN23" s="16"/>
      <c r="AO23" s="16"/>
      <c r="AP23" s="16"/>
      <c r="AQ23" s="16"/>
      <c r="AR23" s="17">
        <f t="shared" si="11"/>
        <v>0</v>
      </c>
      <c r="AS23" s="17">
        <f t="shared" si="12"/>
        <v>0</v>
      </c>
      <c r="AT23" s="16"/>
      <c r="AU23" s="16"/>
      <c r="AV23" s="16"/>
      <c r="AW23" s="16"/>
      <c r="AX23" s="16"/>
      <c r="AY23" s="16"/>
      <c r="AZ23" s="17">
        <f t="shared" si="13"/>
        <v>0</v>
      </c>
      <c r="BA23" s="17">
        <f t="shared" si="14"/>
        <v>0</v>
      </c>
      <c r="BB23" s="16"/>
      <c r="BC23" s="16"/>
      <c r="BD23" s="16"/>
      <c r="BE23" s="16"/>
      <c r="BF23" s="16"/>
      <c r="BG23" s="16"/>
      <c r="BH23" s="17">
        <f t="shared" si="15"/>
        <v>0</v>
      </c>
      <c r="BI23" s="17">
        <f t="shared" si="16"/>
        <v>0</v>
      </c>
      <c r="BJ23" s="16"/>
      <c r="BK23" s="16"/>
      <c r="BL23" s="16"/>
      <c r="BM23" s="16"/>
      <c r="BN23" s="16"/>
      <c r="BO23" s="16"/>
      <c r="BP23" s="17">
        <f t="shared" si="17"/>
        <v>0</v>
      </c>
      <c r="BQ23" s="17">
        <f t="shared" si="18"/>
        <v>0</v>
      </c>
      <c r="BR23" s="17">
        <f t="shared" si="19"/>
        <v>0</v>
      </c>
      <c r="BS23" s="17">
        <f t="shared" si="20"/>
        <v>0</v>
      </c>
      <c r="BT23" s="19"/>
      <c r="BU23" s="19"/>
      <c r="BV23" s="19"/>
      <c r="BW23" s="19"/>
      <c r="BX23" s="19"/>
      <c r="BY23" s="19"/>
      <c r="BZ23" s="20">
        <f t="shared" si="73"/>
        <v>0</v>
      </c>
      <c r="CA23" s="20">
        <f t="shared" si="74"/>
        <v>0</v>
      </c>
      <c r="CB23" s="19"/>
      <c r="CC23" s="19"/>
      <c r="CD23" s="19"/>
      <c r="CE23" s="19"/>
      <c r="CF23" s="19"/>
      <c r="CG23" s="19"/>
      <c r="CH23" s="20">
        <f t="shared" si="23"/>
        <v>0</v>
      </c>
      <c r="CI23" s="20">
        <f t="shared" si="24"/>
        <v>0</v>
      </c>
      <c r="CJ23" s="19"/>
      <c r="CK23" s="19"/>
      <c r="CL23" s="19"/>
      <c r="CM23" s="19"/>
      <c r="CN23" s="19"/>
      <c r="CO23" s="19"/>
      <c r="CP23" s="20">
        <f t="shared" si="25"/>
        <v>0</v>
      </c>
      <c r="CQ23" s="20">
        <f t="shared" si="26"/>
        <v>0</v>
      </c>
      <c r="CR23" s="19"/>
      <c r="CS23" s="19"/>
      <c r="CT23" s="19"/>
      <c r="CU23" s="19"/>
      <c r="CV23" s="19"/>
      <c r="CW23" s="19"/>
      <c r="CX23" s="20">
        <f t="shared" si="27"/>
        <v>0</v>
      </c>
      <c r="CY23" s="20">
        <f t="shared" si="28"/>
        <v>0</v>
      </c>
      <c r="CZ23" s="20">
        <f t="shared" si="29"/>
        <v>0</v>
      </c>
      <c r="DA23" s="20">
        <f t="shared" si="30"/>
        <v>0</v>
      </c>
      <c r="DB23" s="22"/>
      <c r="DC23" s="22"/>
      <c r="DD23" s="22"/>
      <c r="DE23" s="22"/>
      <c r="DF23" s="22"/>
      <c r="DG23" s="22"/>
      <c r="DH23" s="23">
        <f t="shared" si="31"/>
        <v>0</v>
      </c>
      <c r="DI23" s="23">
        <f t="shared" si="32"/>
        <v>0</v>
      </c>
      <c r="DJ23" s="22"/>
      <c r="DK23" s="22"/>
      <c r="DL23" s="22"/>
      <c r="DM23" s="22"/>
      <c r="DN23" s="22"/>
      <c r="DO23" s="22"/>
      <c r="DP23" s="23">
        <f t="shared" si="33"/>
        <v>0</v>
      </c>
      <c r="DQ23" s="23">
        <f t="shared" si="34"/>
        <v>0</v>
      </c>
      <c r="DR23" s="22"/>
      <c r="DS23" s="22"/>
      <c r="DT23" s="22"/>
      <c r="DU23" s="22"/>
      <c r="DV23" s="22"/>
      <c r="DW23" s="22"/>
      <c r="DX23" s="23">
        <f t="shared" si="35"/>
        <v>0</v>
      </c>
      <c r="DY23" s="23">
        <f t="shared" si="36"/>
        <v>0</v>
      </c>
      <c r="DZ23" s="22"/>
      <c r="EA23" s="22"/>
      <c r="EB23" s="22"/>
      <c r="EC23" s="22"/>
      <c r="ED23" s="22"/>
      <c r="EE23" s="22"/>
      <c r="EF23" s="23">
        <f t="shared" si="37"/>
        <v>0</v>
      </c>
      <c r="EG23" s="23">
        <f t="shared" si="38"/>
        <v>0</v>
      </c>
      <c r="EH23" s="23">
        <f t="shared" si="39"/>
        <v>0</v>
      </c>
      <c r="EI23" s="23">
        <f t="shared" si="40"/>
        <v>0</v>
      </c>
      <c r="EJ23" s="25">
        <v>1986.119</v>
      </c>
      <c r="EK23" s="25"/>
      <c r="EL23" s="25">
        <v>1770.28</v>
      </c>
      <c r="EM23" s="25"/>
      <c r="EN23" s="25">
        <v>1945.433</v>
      </c>
      <c r="EO23" s="25"/>
      <c r="EP23" s="26">
        <f t="shared" si="41"/>
        <v>5701.832</v>
      </c>
      <c r="EQ23" s="26">
        <f t="shared" si="42"/>
        <v>0</v>
      </c>
      <c r="ER23" s="25">
        <v>1864.598</v>
      </c>
      <c r="ES23" s="25"/>
      <c r="ET23" s="25">
        <v>1876.688</v>
      </c>
      <c r="EU23" s="25"/>
      <c r="EV23" s="25">
        <v>1649.609</v>
      </c>
      <c r="EW23" s="25"/>
      <c r="EX23" s="26">
        <f t="shared" si="43"/>
        <v>5390.895</v>
      </c>
      <c r="EY23" s="26">
        <f t="shared" si="44"/>
        <v>0</v>
      </c>
      <c r="EZ23" s="25">
        <v>1865.931</v>
      </c>
      <c r="FA23" s="25"/>
      <c r="FB23" s="25">
        <v>1905.923</v>
      </c>
      <c r="FC23" s="25"/>
      <c r="FD23" s="25">
        <v>1837.577</v>
      </c>
      <c r="FE23" s="25"/>
      <c r="FF23" s="26">
        <f t="shared" si="45"/>
        <v>5609.4310000000005</v>
      </c>
      <c r="FG23" s="26">
        <f t="shared" si="46"/>
        <v>0</v>
      </c>
      <c r="FH23" s="25">
        <v>1970.276</v>
      </c>
      <c r="FI23" s="25"/>
      <c r="FJ23" s="25">
        <v>1903.932</v>
      </c>
      <c r="FK23" s="25"/>
      <c r="FL23" s="25">
        <v>1988.368</v>
      </c>
      <c r="FM23" s="25"/>
      <c r="FN23" s="26">
        <f t="shared" si="47"/>
        <v>5862.576</v>
      </c>
      <c r="FO23" s="26">
        <f t="shared" si="48"/>
        <v>0</v>
      </c>
      <c r="FP23" s="26">
        <f t="shared" si="49"/>
        <v>22564.734000000004</v>
      </c>
      <c r="FQ23" s="26">
        <f t="shared" si="50"/>
        <v>0</v>
      </c>
      <c r="FR23" s="28">
        <v>63.803</v>
      </c>
      <c r="FS23" s="28">
        <v>0.003</v>
      </c>
      <c r="FT23" s="28">
        <v>64.298</v>
      </c>
      <c r="FU23" s="28">
        <v>0.003</v>
      </c>
      <c r="FV23" s="28">
        <v>31.042</v>
      </c>
      <c r="FW23" s="28"/>
      <c r="FX23" s="29">
        <f t="shared" si="51"/>
        <v>159.143</v>
      </c>
      <c r="FY23" s="29">
        <f t="shared" si="52"/>
        <v>0.006</v>
      </c>
      <c r="FZ23" s="28">
        <v>33.296</v>
      </c>
      <c r="GA23" s="28"/>
      <c r="GB23" s="28">
        <v>26.776</v>
      </c>
      <c r="GC23" s="28"/>
      <c r="GD23" s="28">
        <v>56.706</v>
      </c>
      <c r="GE23" s="28"/>
      <c r="GF23" s="29">
        <f t="shared" si="53"/>
        <v>116.778</v>
      </c>
      <c r="GG23" s="29">
        <f t="shared" si="54"/>
        <v>0</v>
      </c>
      <c r="GH23" s="28">
        <v>47.799</v>
      </c>
      <c r="GI23" s="28"/>
      <c r="GJ23" s="28">
        <v>50.109</v>
      </c>
      <c r="GK23" s="28"/>
      <c r="GL23" s="28">
        <v>50.988</v>
      </c>
      <c r="GM23" s="28"/>
      <c r="GN23" s="29">
        <f t="shared" si="55"/>
        <v>148.89600000000002</v>
      </c>
      <c r="GO23" s="29">
        <f t="shared" si="56"/>
        <v>0</v>
      </c>
      <c r="GP23" s="28">
        <v>52.316</v>
      </c>
      <c r="GQ23" s="28"/>
      <c r="GR23" s="28">
        <v>95.979</v>
      </c>
      <c r="GS23" s="28"/>
      <c r="GT23" s="28">
        <v>110.293</v>
      </c>
      <c r="GU23" s="28"/>
      <c r="GV23" s="29">
        <f t="shared" si="57"/>
        <v>258.588</v>
      </c>
      <c r="GW23" s="29">
        <f t="shared" si="58"/>
        <v>0</v>
      </c>
      <c r="GX23" s="29">
        <f t="shared" si="59"/>
        <v>683.405</v>
      </c>
      <c r="GY23" s="29">
        <f t="shared" si="60"/>
        <v>0.006</v>
      </c>
      <c r="GZ23" s="31">
        <v>6331.174</v>
      </c>
      <c r="HA23" s="31">
        <v>11.444</v>
      </c>
      <c r="HB23" s="31">
        <v>6231.258</v>
      </c>
      <c r="HC23" s="31">
        <v>9.383</v>
      </c>
      <c r="HD23" s="31">
        <v>6277.548</v>
      </c>
      <c r="HE23" s="31">
        <v>4.214</v>
      </c>
      <c r="HF23" s="32">
        <f t="shared" si="61"/>
        <v>18839.98</v>
      </c>
      <c r="HG23" s="32">
        <f t="shared" si="62"/>
        <v>25.040999999999997</v>
      </c>
      <c r="HH23" s="31">
        <v>5726.727</v>
      </c>
      <c r="HI23" s="31">
        <v>3.142</v>
      </c>
      <c r="HJ23" s="31">
        <v>5400.922</v>
      </c>
      <c r="HK23" s="31">
        <v>1.745</v>
      </c>
      <c r="HL23" s="31">
        <v>4830.813</v>
      </c>
      <c r="HM23" s="31">
        <v>10.458</v>
      </c>
      <c r="HN23" s="32">
        <f t="shared" si="63"/>
        <v>15958.462</v>
      </c>
      <c r="HO23" s="32">
        <f t="shared" si="64"/>
        <v>15.345</v>
      </c>
      <c r="HP23" s="31">
        <v>4318.199</v>
      </c>
      <c r="HQ23" s="31">
        <v>1.227</v>
      </c>
      <c r="HR23" s="31">
        <v>3965.766</v>
      </c>
      <c r="HS23" s="31">
        <v>1.333</v>
      </c>
      <c r="HT23" s="31">
        <v>4234.728</v>
      </c>
      <c r="HU23" s="31">
        <v>1.431</v>
      </c>
      <c r="HV23" s="32">
        <f t="shared" si="65"/>
        <v>12518.693</v>
      </c>
      <c r="HW23" s="32">
        <f t="shared" si="66"/>
        <v>3.991</v>
      </c>
      <c r="HX23" s="31">
        <v>5424.443</v>
      </c>
      <c r="HY23" s="31">
        <v>3.802</v>
      </c>
      <c r="HZ23" s="31">
        <v>5999.432</v>
      </c>
      <c r="IA23" s="31">
        <v>4.016</v>
      </c>
      <c r="IB23" s="31">
        <v>6046.623</v>
      </c>
      <c r="IC23" s="31">
        <v>5.005</v>
      </c>
      <c r="ID23" s="32">
        <f t="shared" si="67"/>
        <v>17470.498</v>
      </c>
      <c r="IE23" s="32">
        <f t="shared" si="68"/>
        <v>12.823</v>
      </c>
      <c r="IF23" s="32">
        <f t="shared" si="69"/>
        <v>64787.632999999994</v>
      </c>
      <c r="IG23" s="32">
        <f t="shared" si="70"/>
        <v>57.199999999999996</v>
      </c>
      <c r="IH23" s="48">
        <f t="shared" si="72"/>
        <v>104847.2949647438</v>
      </c>
      <c r="II23" s="48">
        <f t="shared" si="71"/>
        <v>57.205999999999996</v>
      </c>
    </row>
    <row r="24" spans="1:243" ht="12.75">
      <c r="A24" s="7">
        <f t="shared" si="0"/>
        <v>16</v>
      </c>
      <c r="B24" s="8" t="s">
        <v>38</v>
      </c>
      <c r="C24" s="2" t="s">
        <v>3</v>
      </c>
      <c r="D24" s="13">
        <v>3081.502496250778</v>
      </c>
      <c r="E24" s="13"/>
      <c r="F24" s="13">
        <v>2779.4299517222757</v>
      </c>
      <c r="G24" s="13"/>
      <c r="H24" s="13">
        <v>3047.704994708302</v>
      </c>
      <c r="I24" s="13"/>
      <c r="J24" s="14">
        <f t="shared" si="1"/>
        <v>8908.637442681356</v>
      </c>
      <c r="K24" s="14">
        <f t="shared" si="2"/>
        <v>0</v>
      </c>
      <c r="L24" s="13">
        <v>2929.3937636186524</v>
      </c>
      <c r="M24" s="13"/>
      <c r="N24" s="13">
        <v>2979.8554725133345</v>
      </c>
      <c r="O24" s="13"/>
      <c r="P24" s="13">
        <v>2889.9248244159703</v>
      </c>
      <c r="Q24" s="13"/>
      <c r="R24" s="14">
        <f t="shared" si="3"/>
        <v>8799.174060547957</v>
      </c>
      <c r="S24" s="14">
        <f t="shared" si="4"/>
        <v>0</v>
      </c>
      <c r="T24" s="13">
        <v>3003.6650994666284</v>
      </c>
      <c r="U24" s="13"/>
      <c r="V24" s="13">
        <v>2992.447199518061</v>
      </c>
      <c r="W24" s="13"/>
      <c r="X24" s="13">
        <v>2943.03336328713</v>
      </c>
      <c r="Y24" s="13"/>
      <c r="Z24" s="14">
        <f t="shared" si="5"/>
        <v>8939.14566227182</v>
      </c>
      <c r="AA24" s="14">
        <f t="shared" si="6"/>
        <v>0</v>
      </c>
      <c r="AB24" s="13">
        <v>3055.913825238232</v>
      </c>
      <c r="AC24" s="13"/>
      <c r="AD24" s="13">
        <v>3006.799988095475</v>
      </c>
      <c r="AE24" s="13"/>
      <c r="AF24" s="13">
        <v>3160.2365731417312</v>
      </c>
      <c r="AG24" s="13"/>
      <c r="AH24" s="14">
        <f t="shared" si="7"/>
        <v>9222.950386475437</v>
      </c>
      <c r="AI24" s="14">
        <f t="shared" si="8"/>
        <v>0</v>
      </c>
      <c r="AJ24" s="14">
        <f t="shared" si="9"/>
        <v>35869.90755197657</v>
      </c>
      <c r="AK24" s="14">
        <f t="shared" si="10"/>
        <v>0</v>
      </c>
      <c r="AL24" s="16"/>
      <c r="AM24" s="16"/>
      <c r="AN24" s="16"/>
      <c r="AO24" s="16"/>
      <c r="AP24" s="16"/>
      <c r="AQ24" s="16"/>
      <c r="AR24" s="17">
        <f t="shared" si="11"/>
        <v>0</v>
      </c>
      <c r="AS24" s="17">
        <f t="shared" si="12"/>
        <v>0</v>
      </c>
      <c r="AT24" s="16"/>
      <c r="AU24" s="16"/>
      <c r="AV24" s="16"/>
      <c r="AW24" s="16"/>
      <c r="AX24" s="16"/>
      <c r="AY24" s="16"/>
      <c r="AZ24" s="17">
        <f t="shared" si="13"/>
        <v>0</v>
      </c>
      <c r="BA24" s="17">
        <f t="shared" si="14"/>
        <v>0</v>
      </c>
      <c r="BB24" s="16"/>
      <c r="BC24" s="16"/>
      <c r="BD24" s="16"/>
      <c r="BE24" s="16"/>
      <c r="BF24" s="16"/>
      <c r="BG24" s="16"/>
      <c r="BH24" s="17">
        <f t="shared" si="15"/>
        <v>0</v>
      </c>
      <c r="BI24" s="17">
        <f t="shared" si="16"/>
        <v>0</v>
      </c>
      <c r="BJ24" s="16"/>
      <c r="BK24" s="16"/>
      <c r="BL24" s="16"/>
      <c r="BM24" s="16"/>
      <c r="BN24" s="16"/>
      <c r="BO24" s="16"/>
      <c r="BP24" s="17">
        <f t="shared" si="17"/>
        <v>0</v>
      </c>
      <c r="BQ24" s="17">
        <f t="shared" si="18"/>
        <v>0</v>
      </c>
      <c r="BR24" s="17">
        <f t="shared" si="19"/>
        <v>0</v>
      </c>
      <c r="BS24" s="17">
        <f t="shared" si="20"/>
        <v>0</v>
      </c>
      <c r="BT24" s="19"/>
      <c r="BU24" s="19"/>
      <c r="BV24" s="19"/>
      <c r="BW24" s="19"/>
      <c r="BX24" s="19"/>
      <c r="BY24" s="19"/>
      <c r="BZ24" s="20">
        <f t="shared" si="73"/>
        <v>0</v>
      </c>
      <c r="CA24" s="20">
        <f t="shared" si="74"/>
        <v>0</v>
      </c>
      <c r="CB24" s="19"/>
      <c r="CC24" s="19"/>
      <c r="CD24" s="19"/>
      <c r="CE24" s="19"/>
      <c r="CF24" s="19"/>
      <c r="CG24" s="19"/>
      <c r="CH24" s="20">
        <f t="shared" si="23"/>
        <v>0</v>
      </c>
      <c r="CI24" s="20">
        <f t="shared" si="24"/>
        <v>0</v>
      </c>
      <c r="CJ24" s="19"/>
      <c r="CK24" s="19"/>
      <c r="CL24" s="19"/>
      <c r="CM24" s="19"/>
      <c r="CN24" s="19"/>
      <c r="CO24" s="19"/>
      <c r="CP24" s="20">
        <f t="shared" si="25"/>
        <v>0</v>
      </c>
      <c r="CQ24" s="20">
        <f t="shared" si="26"/>
        <v>0</v>
      </c>
      <c r="CR24" s="19"/>
      <c r="CS24" s="19"/>
      <c r="CT24" s="19"/>
      <c r="CU24" s="19"/>
      <c r="CV24" s="19"/>
      <c r="CW24" s="19"/>
      <c r="CX24" s="20">
        <f t="shared" si="27"/>
        <v>0</v>
      </c>
      <c r="CY24" s="20">
        <f t="shared" si="28"/>
        <v>0</v>
      </c>
      <c r="CZ24" s="20">
        <f t="shared" si="29"/>
        <v>0</v>
      </c>
      <c r="DA24" s="20">
        <f t="shared" si="30"/>
        <v>0</v>
      </c>
      <c r="DB24" s="22"/>
      <c r="DC24" s="22"/>
      <c r="DD24" s="22"/>
      <c r="DE24" s="22"/>
      <c r="DF24" s="22"/>
      <c r="DG24" s="22"/>
      <c r="DH24" s="23">
        <f t="shared" si="31"/>
        <v>0</v>
      </c>
      <c r="DI24" s="23">
        <f t="shared" si="32"/>
        <v>0</v>
      </c>
      <c r="DJ24" s="22"/>
      <c r="DK24" s="22"/>
      <c r="DL24" s="22"/>
      <c r="DM24" s="22"/>
      <c r="DN24" s="22"/>
      <c r="DO24" s="22"/>
      <c r="DP24" s="23">
        <f t="shared" si="33"/>
        <v>0</v>
      </c>
      <c r="DQ24" s="23">
        <f t="shared" si="34"/>
        <v>0</v>
      </c>
      <c r="DR24" s="22"/>
      <c r="DS24" s="22"/>
      <c r="DT24" s="22"/>
      <c r="DU24" s="22"/>
      <c r="DV24" s="22"/>
      <c r="DW24" s="22"/>
      <c r="DX24" s="23">
        <f t="shared" si="35"/>
        <v>0</v>
      </c>
      <c r="DY24" s="23">
        <f t="shared" si="36"/>
        <v>0</v>
      </c>
      <c r="DZ24" s="22"/>
      <c r="EA24" s="22"/>
      <c r="EB24" s="22"/>
      <c r="EC24" s="22"/>
      <c r="ED24" s="22"/>
      <c r="EE24" s="22"/>
      <c r="EF24" s="23">
        <f t="shared" si="37"/>
        <v>0</v>
      </c>
      <c r="EG24" s="23">
        <f t="shared" si="38"/>
        <v>0</v>
      </c>
      <c r="EH24" s="23">
        <f t="shared" si="39"/>
        <v>0</v>
      </c>
      <c r="EI24" s="23">
        <f t="shared" si="40"/>
        <v>0</v>
      </c>
      <c r="EJ24" s="25">
        <v>52951.364</v>
      </c>
      <c r="EK24" s="25"/>
      <c r="EL24" s="25">
        <v>47449.181</v>
      </c>
      <c r="EM24" s="25"/>
      <c r="EN24" s="25">
        <v>52652.676</v>
      </c>
      <c r="EO24" s="25"/>
      <c r="EP24" s="26">
        <f t="shared" si="41"/>
        <v>153053.221</v>
      </c>
      <c r="EQ24" s="26">
        <f t="shared" si="42"/>
        <v>0</v>
      </c>
      <c r="ER24" s="25">
        <v>50425.591</v>
      </c>
      <c r="ES24" s="25"/>
      <c r="ET24" s="25">
        <v>50712.735</v>
      </c>
      <c r="EU24" s="25"/>
      <c r="EV24" s="25">
        <v>49461.806</v>
      </c>
      <c r="EW24" s="25"/>
      <c r="EX24" s="26">
        <f t="shared" si="43"/>
        <v>150600.13199999998</v>
      </c>
      <c r="EY24" s="26">
        <f t="shared" si="44"/>
        <v>0</v>
      </c>
      <c r="EZ24" s="25">
        <v>51202.292</v>
      </c>
      <c r="FA24" s="25"/>
      <c r="FB24" s="25">
        <v>51286.201</v>
      </c>
      <c r="FC24" s="25"/>
      <c r="FD24" s="25">
        <v>49966.788</v>
      </c>
      <c r="FE24" s="25"/>
      <c r="FF24" s="26">
        <f t="shared" si="45"/>
        <v>152455.28100000002</v>
      </c>
      <c r="FG24" s="26">
        <f t="shared" si="46"/>
        <v>0</v>
      </c>
      <c r="FH24" s="25">
        <v>51751.43</v>
      </c>
      <c r="FI24" s="25"/>
      <c r="FJ24" s="25">
        <v>49993.215000000004</v>
      </c>
      <c r="FK24" s="25"/>
      <c r="FL24" s="25">
        <v>51429.206</v>
      </c>
      <c r="FM24" s="25"/>
      <c r="FN24" s="26">
        <f t="shared" si="47"/>
        <v>153173.851</v>
      </c>
      <c r="FO24" s="26">
        <f t="shared" si="48"/>
        <v>0</v>
      </c>
      <c r="FP24" s="26">
        <f t="shared" si="49"/>
        <v>609282.485</v>
      </c>
      <c r="FQ24" s="26">
        <f t="shared" si="50"/>
        <v>0</v>
      </c>
      <c r="FR24" s="28">
        <v>80.628</v>
      </c>
      <c r="FS24" s="28"/>
      <c r="FT24" s="28">
        <v>93.774</v>
      </c>
      <c r="FU24" s="28">
        <v>0.036</v>
      </c>
      <c r="FV24" s="28">
        <v>92.468</v>
      </c>
      <c r="FW24" s="28">
        <v>0.018</v>
      </c>
      <c r="FX24" s="29">
        <f t="shared" si="51"/>
        <v>266.87</v>
      </c>
      <c r="FY24" s="29">
        <f t="shared" si="52"/>
        <v>0.05399999999999999</v>
      </c>
      <c r="FZ24" s="28">
        <v>101.57</v>
      </c>
      <c r="GA24" s="28">
        <v>0.035</v>
      </c>
      <c r="GB24" s="28">
        <v>45.551</v>
      </c>
      <c r="GC24" s="28">
        <v>0.093</v>
      </c>
      <c r="GD24" s="28">
        <v>40.215</v>
      </c>
      <c r="GE24" s="28">
        <v>0.031</v>
      </c>
      <c r="GF24" s="29">
        <f t="shared" si="53"/>
        <v>187.33599999999998</v>
      </c>
      <c r="GG24" s="29">
        <f t="shared" si="54"/>
        <v>0.159</v>
      </c>
      <c r="GH24" s="28">
        <v>49.424</v>
      </c>
      <c r="GI24" s="28">
        <v>0.01</v>
      </c>
      <c r="GJ24" s="28">
        <v>60.16</v>
      </c>
      <c r="GK24" s="28">
        <v>0.038</v>
      </c>
      <c r="GL24" s="28">
        <v>61.366</v>
      </c>
      <c r="GM24" s="28">
        <v>0.037</v>
      </c>
      <c r="GN24" s="29">
        <f t="shared" si="55"/>
        <v>170.95</v>
      </c>
      <c r="GO24" s="29">
        <f t="shared" si="56"/>
        <v>0.08499999999999999</v>
      </c>
      <c r="GP24" s="28">
        <v>103.5</v>
      </c>
      <c r="GQ24" s="28">
        <v>9.895</v>
      </c>
      <c r="GR24" s="28">
        <v>129.668</v>
      </c>
      <c r="GS24" s="28"/>
      <c r="GT24" s="28">
        <v>115.843</v>
      </c>
      <c r="GU24" s="28">
        <v>0.015</v>
      </c>
      <c r="GV24" s="29">
        <f t="shared" si="57"/>
        <v>349.011</v>
      </c>
      <c r="GW24" s="29">
        <f t="shared" si="58"/>
        <v>9.91</v>
      </c>
      <c r="GX24" s="29">
        <f t="shared" si="59"/>
        <v>974.1669999999999</v>
      </c>
      <c r="GY24" s="29">
        <f t="shared" si="60"/>
        <v>10.208</v>
      </c>
      <c r="GZ24" s="31">
        <v>2788.702</v>
      </c>
      <c r="HA24" s="31">
        <v>9.186</v>
      </c>
      <c r="HB24" s="31">
        <v>2789.955</v>
      </c>
      <c r="HC24" s="31">
        <v>45.371</v>
      </c>
      <c r="HD24" s="31">
        <v>2226.595</v>
      </c>
      <c r="HE24" s="31">
        <v>3.636</v>
      </c>
      <c r="HF24" s="32">
        <f t="shared" si="61"/>
        <v>7805.252</v>
      </c>
      <c r="HG24" s="32">
        <f t="shared" si="62"/>
        <v>58.193000000000005</v>
      </c>
      <c r="HH24" s="31">
        <v>2240.642</v>
      </c>
      <c r="HI24" s="31">
        <v>11.438</v>
      </c>
      <c r="HJ24" s="31">
        <v>2517.777</v>
      </c>
      <c r="HK24" s="31">
        <v>6.356</v>
      </c>
      <c r="HL24" s="31">
        <v>1638.392</v>
      </c>
      <c r="HM24" s="31">
        <v>4.006</v>
      </c>
      <c r="HN24" s="32">
        <f t="shared" si="63"/>
        <v>6396.811</v>
      </c>
      <c r="HO24" s="32">
        <f t="shared" si="64"/>
        <v>21.8</v>
      </c>
      <c r="HP24" s="31">
        <v>1440.03</v>
      </c>
      <c r="HQ24" s="31">
        <v>2.302</v>
      </c>
      <c r="HR24" s="31">
        <v>1488.809</v>
      </c>
      <c r="HS24" s="31">
        <v>2.701</v>
      </c>
      <c r="HT24" s="31">
        <v>1691.827</v>
      </c>
      <c r="HU24" s="31">
        <v>5.609</v>
      </c>
      <c r="HV24" s="32">
        <f t="shared" si="65"/>
        <v>4620.666</v>
      </c>
      <c r="HW24" s="32">
        <f t="shared" si="66"/>
        <v>10.612</v>
      </c>
      <c r="HX24" s="31">
        <v>1950.339</v>
      </c>
      <c r="HY24" s="31">
        <v>3.784</v>
      </c>
      <c r="HZ24" s="31">
        <v>2215.193</v>
      </c>
      <c r="IA24" s="31">
        <v>11.943</v>
      </c>
      <c r="IB24" s="31">
        <v>2386.291</v>
      </c>
      <c r="IC24" s="31">
        <v>2.128</v>
      </c>
      <c r="ID24" s="32">
        <f t="shared" si="67"/>
        <v>6551.823</v>
      </c>
      <c r="IE24" s="32">
        <f t="shared" si="68"/>
        <v>17.855</v>
      </c>
      <c r="IF24" s="32">
        <f t="shared" si="69"/>
        <v>25374.552</v>
      </c>
      <c r="IG24" s="32">
        <f t="shared" si="70"/>
        <v>108.46000000000001</v>
      </c>
      <c r="IH24" s="48">
        <f t="shared" si="72"/>
        <v>671501.1115519766</v>
      </c>
      <c r="II24" s="48">
        <f t="shared" si="71"/>
        <v>118.668</v>
      </c>
    </row>
    <row r="25" spans="1:243" ht="12.75">
      <c r="A25" s="7">
        <f t="shared" si="0"/>
        <v>17</v>
      </c>
      <c r="B25" s="8" t="s">
        <v>39</v>
      </c>
      <c r="C25" s="2" t="s">
        <v>3</v>
      </c>
      <c r="D25" s="13">
        <v>1671.2459240377464</v>
      </c>
      <c r="E25" s="13"/>
      <c r="F25" s="13">
        <v>1508.4668813794974</v>
      </c>
      <c r="G25" s="13"/>
      <c r="H25" s="13">
        <v>1647.851505072535</v>
      </c>
      <c r="I25" s="13"/>
      <c r="J25" s="14">
        <f t="shared" si="1"/>
        <v>4827.564310489779</v>
      </c>
      <c r="K25" s="14">
        <f t="shared" si="2"/>
        <v>0</v>
      </c>
      <c r="L25" s="13">
        <v>1584.1861379247248</v>
      </c>
      <c r="M25" s="13"/>
      <c r="N25" s="13">
        <v>1608.850810679555</v>
      </c>
      <c r="O25" s="13"/>
      <c r="P25" s="13">
        <v>1555.2487588347024</v>
      </c>
      <c r="Q25" s="13"/>
      <c r="R25" s="14">
        <f t="shared" si="3"/>
        <v>4748.285707438982</v>
      </c>
      <c r="S25" s="14">
        <f t="shared" si="4"/>
        <v>0</v>
      </c>
      <c r="T25" s="13">
        <v>1615.9958355921872</v>
      </c>
      <c r="U25" s="13"/>
      <c r="V25" s="13">
        <v>1611.215609748104</v>
      </c>
      <c r="W25" s="13"/>
      <c r="X25" s="13">
        <v>1585.7566720902587</v>
      </c>
      <c r="Y25" s="13"/>
      <c r="Z25" s="14">
        <f t="shared" si="5"/>
        <v>4812.96811743055</v>
      </c>
      <c r="AA25" s="14">
        <f t="shared" si="6"/>
        <v>0</v>
      </c>
      <c r="AB25" s="13">
        <v>1651.6563269471258</v>
      </c>
      <c r="AC25" s="13"/>
      <c r="AD25" s="13">
        <v>1627.7258982301062</v>
      </c>
      <c r="AE25" s="13"/>
      <c r="AF25" s="13">
        <v>1710.052077729736</v>
      </c>
      <c r="AG25" s="13"/>
      <c r="AH25" s="14">
        <f t="shared" si="7"/>
        <v>4989.434302906968</v>
      </c>
      <c r="AI25" s="14">
        <f t="shared" si="8"/>
        <v>0</v>
      </c>
      <c r="AJ25" s="14">
        <f t="shared" si="9"/>
        <v>19378.25243826628</v>
      </c>
      <c r="AK25" s="14">
        <f t="shared" si="10"/>
        <v>0</v>
      </c>
      <c r="AL25" s="16"/>
      <c r="AM25" s="16"/>
      <c r="AN25" s="16"/>
      <c r="AO25" s="16"/>
      <c r="AP25" s="16"/>
      <c r="AQ25" s="16"/>
      <c r="AR25" s="17">
        <f t="shared" si="11"/>
        <v>0</v>
      </c>
      <c r="AS25" s="17">
        <f t="shared" si="12"/>
        <v>0</v>
      </c>
      <c r="AT25" s="16"/>
      <c r="AU25" s="16"/>
      <c r="AV25" s="16"/>
      <c r="AW25" s="16"/>
      <c r="AX25" s="16"/>
      <c r="AY25" s="16"/>
      <c r="AZ25" s="17">
        <f t="shared" si="13"/>
        <v>0</v>
      </c>
      <c r="BA25" s="17">
        <f t="shared" si="14"/>
        <v>0</v>
      </c>
      <c r="BB25" s="16"/>
      <c r="BC25" s="16"/>
      <c r="BD25" s="16"/>
      <c r="BE25" s="16"/>
      <c r="BF25" s="16"/>
      <c r="BG25" s="16"/>
      <c r="BH25" s="17">
        <f t="shared" si="15"/>
        <v>0</v>
      </c>
      <c r="BI25" s="17">
        <f t="shared" si="16"/>
        <v>0</v>
      </c>
      <c r="BJ25" s="16"/>
      <c r="BK25" s="16"/>
      <c r="BL25" s="16"/>
      <c r="BM25" s="16"/>
      <c r="BN25" s="16"/>
      <c r="BO25" s="16"/>
      <c r="BP25" s="17">
        <f t="shared" si="17"/>
        <v>0</v>
      </c>
      <c r="BQ25" s="17">
        <f t="shared" si="18"/>
        <v>0</v>
      </c>
      <c r="BR25" s="17">
        <f t="shared" si="19"/>
        <v>0</v>
      </c>
      <c r="BS25" s="17">
        <f t="shared" si="20"/>
        <v>0</v>
      </c>
      <c r="BT25" s="19"/>
      <c r="BU25" s="19"/>
      <c r="BV25" s="19"/>
      <c r="BW25" s="19"/>
      <c r="BX25" s="19"/>
      <c r="BY25" s="19"/>
      <c r="BZ25" s="20">
        <f t="shared" si="73"/>
        <v>0</v>
      </c>
      <c r="CA25" s="20">
        <f t="shared" si="74"/>
        <v>0</v>
      </c>
      <c r="CB25" s="19"/>
      <c r="CC25" s="19"/>
      <c r="CD25" s="19"/>
      <c r="CE25" s="19"/>
      <c r="CF25" s="19"/>
      <c r="CG25" s="19"/>
      <c r="CH25" s="20">
        <f t="shared" si="23"/>
        <v>0</v>
      </c>
      <c r="CI25" s="20">
        <f t="shared" si="24"/>
        <v>0</v>
      </c>
      <c r="CJ25" s="19"/>
      <c r="CK25" s="19"/>
      <c r="CL25" s="19"/>
      <c r="CM25" s="19"/>
      <c r="CN25" s="19"/>
      <c r="CO25" s="19"/>
      <c r="CP25" s="20">
        <f t="shared" si="25"/>
        <v>0</v>
      </c>
      <c r="CQ25" s="20">
        <f t="shared" si="26"/>
        <v>0</v>
      </c>
      <c r="CR25" s="19"/>
      <c r="CS25" s="19"/>
      <c r="CT25" s="19"/>
      <c r="CU25" s="19"/>
      <c r="CV25" s="19"/>
      <c r="CW25" s="19"/>
      <c r="CX25" s="20">
        <f t="shared" si="27"/>
        <v>0</v>
      </c>
      <c r="CY25" s="20">
        <f t="shared" si="28"/>
        <v>0</v>
      </c>
      <c r="CZ25" s="20">
        <f t="shared" si="29"/>
        <v>0</v>
      </c>
      <c r="DA25" s="20">
        <f t="shared" si="30"/>
        <v>0</v>
      </c>
      <c r="DB25" s="22"/>
      <c r="DC25" s="22"/>
      <c r="DD25" s="22"/>
      <c r="DE25" s="22"/>
      <c r="DF25" s="22"/>
      <c r="DG25" s="22"/>
      <c r="DH25" s="23">
        <f t="shared" si="31"/>
        <v>0</v>
      </c>
      <c r="DI25" s="23">
        <f t="shared" si="32"/>
        <v>0</v>
      </c>
      <c r="DJ25" s="22"/>
      <c r="DK25" s="22"/>
      <c r="DL25" s="22"/>
      <c r="DM25" s="22"/>
      <c r="DN25" s="22"/>
      <c r="DO25" s="22"/>
      <c r="DP25" s="23">
        <f t="shared" si="33"/>
        <v>0</v>
      </c>
      <c r="DQ25" s="23">
        <f t="shared" si="34"/>
        <v>0</v>
      </c>
      <c r="DR25" s="22"/>
      <c r="DS25" s="22"/>
      <c r="DT25" s="22"/>
      <c r="DU25" s="22"/>
      <c r="DV25" s="22"/>
      <c r="DW25" s="22"/>
      <c r="DX25" s="23">
        <f t="shared" si="35"/>
        <v>0</v>
      </c>
      <c r="DY25" s="23">
        <f t="shared" si="36"/>
        <v>0</v>
      </c>
      <c r="DZ25" s="22"/>
      <c r="EA25" s="22"/>
      <c r="EB25" s="22"/>
      <c r="EC25" s="22"/>
      <c r="ED25" s="22"/>
      <c r="EE25" s="22"/>
      <c r="EF25" s="23">
        <f t="shared" si="37"/>
        <v>0</v>
      </c>
      <c r="EG25" s="23">
        <f t="shared" si="38"/>
        <v>0</v>
      </c>
      <c r="EH25" s="23">
        <f t="shared" si="39"/>
        <v>0</v>
      </c>
      <c r="EI25" s="23">
        <f t="shared" si="40"/>
        <v>0</v>
      </c>
      <c r="EJ25" s="25">
        <v>282.698</v>
      </c>
      <c r="EK25" s="25"/>
      <c r="EL25" s="25">
        <v>255.303</v>
      </c>
      <c r="EM25" s="25"/>
      <c r="EN25" s="25">
        <v>274.202</v>
      </c>
      <c r="EO25" s="25"/>
      <c r="EP25" s="26">
        <f t="shared" si="41"/>
        <v>812.203</v>
      </c>
      <c r="EQ25" s="26">
        <f t="shared" si="42"/>
        <v>0</v>
      </c>
      <c r="ER25" s="25">
        <v>238.934</v>
      </c>
      <c r="ES25" s="25"/>
      <c r="ET25" s="25">
        <v>225.023</v>
      </c>
      <c r="EU25" s="25"/>
      <c r="EV25" s="25">
        <v>215.295</v>
      </c>
      <c r="EW25" s="25"/>
      <c r="EX25" s="26">
        <f t="shared" si="43"/>
        <v>679.252</v>
      </c>
      <c r="EY25" s="26">
        <f t="shared" si="44"/>
        <v>0</v>
      </c>
      <c r="EZ25" s="25">
        <v>196.587</v>
      </c>
      <c r="FA25" s="25"/>
      <c r="FB25" s="25">
        <v>203.827</v>
      </c>
      <c r="FC25" s="25"/>
      <c r="FD25" s="25">
        <v>209.895</v>
      </c>
      <c r="FE25" s="25"/>
      <c r="FF25" s="26">
        <f t="shared" si="45"/>
        <v>610.309</v>
      </c>
      <c r="FG25" s="26">
        <f t="shared" si="46"/>
        <v>0</v>
      </c>
      <c r="FH25" s="25">
        <v>232.741</v>
      </c>
      <c r="FI25" s="25"/>
      <c r="FJ25" s="25">
        <v>206.649</v>
      </c>
      <c r="FK25" s="25"/>
      <c r="FL25" s="25">
        <v>167.181</v>
      </c>
      <c r="FM25" s="25"/>
      <c r="FN25" s="26">
        <f t="shared" si="47"/>
        <v>606.571</v>
      </c>
      <c r="FO25" s="26">
        <f t="shared" si="48"/>
        <v>0</v>
      </c>
      <c r="FP25" s="26">
        <f t="shared" si="49"/>
        <v>2708.335</v>
      </c>
      <c r="FQ25" s="26">
        <f t="shared" si="50"/>
        <v>0</v>
      </c>
      <c r="FR25" s="28">
        <v>102.218</v>
      </c>
      <c r="FS25" s="28"/>
      <c r="FT25" s="28">
        <v>92.009</v>
      </c>
      <c r="FU25" s="28"/>
      <c r="FV25" s="28">
        <v>87.103</v>
      </c>
      <c r="FW25" s="28"/>
      <c r="FX25" s="29">
        <f t="shared" si="51"/>
        <v>281.33</v>
      </c>
      <c r="FY25" s="29">
        <f t="shared" si="52"/>
        <v>0</v>
      </c>
      <c r="FZ25" s="28">
        <v>48.034</v>
      </c>
      <c r="GA25" s="28"/>
      <c r="GB25" s="28">
        <v>42</v>
      </c>
      <c r="GC25" s="28"/>
      <c r="GD25" s="28">
        <v>32.166</v>
      </c>
      <c r="GE25" s="28"/>
      <c r="GF25" s="29">
        <f t="shared" si="53"/>
        <v>122.19999999999999</v>
      </c>
      <c r="GG25" s="29">
        <f t="shared" si="54"/>
        <v>0</v>
      </c>
      <c r="GH25" s="28">
        <v>41.077</v>
      </c>
      <c r="GI25" s="28"/>
      <c r="GJ25" s="28">
        <v>48.696</v>
      </c>
      <c r="GK25" s="28"/>
      <c r="GL25" s="28">
        <v>43.231</v>
      </c>
      <c r="GM25" s="28"/>
      <c r="GN25" s="29">
        <f t="shared" si="55"/>
        <v>133.004</v>
      </c>
      <c r="GO25" s="29">
        <f t="shared" si="56"/>
        <v>0</v>
      </c>
      <c r="GP25" s="28">
        <v>46.356</v>
      </c>
      <c r="GQ25" s="28"/>
      <c r="GR25" s="28">
        <v>63.334</v>
      </c>
      <c r="GS25" s="28"/>
      <c r="GT25" s="28">
        <v>58.468</v>
      </c>
      <c r="GU25" s="28"/>
      <c r="GV25" s="29">
        <f t="shared" si="57"/>
        <v>168.15800000000002</v>
      </c>
      <c r="GW25" s="29">
        <f t="shared" si="58"/>
        <v>0</v>
      </c>
      <c r="GX25" s="29">
        <f t="shared" si="59"/>
        <v>704.692</v>
      </c>
      <c r="GY25" s="29">
        <f t="shared" si="60"/>
        <v>0</v>
      </c>
      <c r="GZ25" s="31">
        <v>3527.713</v>
      </c>
      <c r="HA25" s="31"/>
      <c r="HB25" s="31">
        <v>3342.239</v>
      </c>
      <c r="HC25" s="31"/>
      <c r="HD25" s="31">
        <v>2945.884</v>
      </c>
      <c r="HE25" s="31"/>
      <c r="HF25" s="32">
        <f t="shared" si="61"/>
        <v>9815.836</v>
      </c>
      <c r="HG25" s="32">
        <f t="shared" si="62"/>
        <v>0</v>
      </c>
      <c r="HH25" s="31">
        <v>2850.937</v>
      </c>
      <c r="HI25" s="31">
        <v>0.058</v>
      </c>
      <c r="HJ25" s="31">
        <v>2536.414</v>
      </c>
      <c r="HK25" s="31"/>
      <c r="HL25" s="31">
        <v>2137.397</v>
      </c>
      <c r="HM25" s="31">
        <v>1.783</v>
      </c>
      <c r="HN25" s="32">
        <f t="shared" si="63"/>
        <v>7524.7480000000005</v>
      </c>
      <c r="HO25" s="32">
        <f t="shared" si="64"/>
        <v>1.841</v>
      </c>
      <c r="HP25" s="31">
        <v>2251.201</v>
      </c>
      <c r="HQ25" s="31"/>
      <c r="HR25" s="31">
        <v>2254.315</v>
      </c>
      <c r="HS25" s="31"/>
      <c r="HT25" s="31">
        <v>2511.167</v>
      </c>
      <c r="HU25" s="31"/>
      <c r="HV25" s="32">
        <f t="shared" si="65"/>
        <v>7016.682999999999</v>
      </c>
      <c r="HW25" s="32">
        <f t="shared" si="66"/>
        <v>0</v>
      </c>
      <c r="HX25" s="31">
        <v>2525.043</v>
      </c>
      <c r="HY25" s="31">
        <v>1.512</v>
      </c>
      <c r="HZ25" s="31">
        <v>2773.21</v>
      </c>
      <c r="IA25" s="31">
        <v>0.852</v>
      </c>
      <c r="IB25" s="31">
        <v>2944.81</v>
      </c>
      <c r="IC25" s="31">
        <v>0.432</v>
      </c>
      <c r="ID25" s="32">
        <f t="shared" si="67"/>
        <v>8243.063</v>
      </c>
      <c r="IE25" s="32">
        <f t="shared" si="68"/>
        <v>2.796</v>
      </c>
      <c r="IF25" s="32">
        <f t="shared" si="69"/>
        <v>32600.33</v>
      </c>
      <c r="IG25" s="32">
        <f t="shared" si="70"/>
        <v>4.637</v>
      </c>
      <c r="IH25" s="48">
        <f t="shared" si="72"/>
        <v>55391.609438266285</v>
      </c>
      <c r="II25" s="48">
        <f t="shared" si="71"/>
        <v>4.637</v>
      </c>
    </row>
    <row r="26" spans="1:243" ht="12.75">
      <c r="A26" s="7">
        <f t="shared" si="0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4">
        <f t="shared" si="1"/>
        <v>0</v>
      </c>
      <c r="K26" s="14">
        <f t="shared" si="2"/>
        <v>0</v>
      </c>
      <c r="L26" s="13"/>
      <c r="M26" s="13"/>
      <c r="N26" s="13"/>
      <c r="O26" s="13"/>
      <c r="P26" s="13"/>
      <c r="Q26" s="13"/>
      <c r="R26" s="14">
        <f t="shared" si="3"/>
        <v>0</v>
      </c>
      <c r="S26" s="14">
        <f t="shared" si="4"/>
        <v>0</v>
      </c>
      <c r="T26" s="13"/>
      <c r="U26" s="13"/>
      <c r="V26" s="13"/>
      <c r="W26" s="13"/>
      <c r="X26" s="13"/>
      <c r="Y26" s="13"/>
      <c r="Z26" s="14">
        <f t="shared" si="5"/>
        <v>0</v>
      </c>
      <c r="AA26" s="14">
        <f t="shared" si="6"/>
        <v>0</v>
      </c>
      <c r="AB26" s="13"/>
      <c r="AC26" s="13"/>
      <c r="AD26" s="13"/>
      <c r="AE26" s="13"/>
      <c r="AF26" s="13"/>
      <c r="AG26" s="13"/>
      <c r="AH26" s="14">
        <f t="shared" si="7"/>
        <v>0</v>
      </c>
      <c r="AI26" s="14">
        <f t="shared" si="8"/>
        <v>0</v>
      </c>
      <c r="AJ26" s="14">
        <f t="shared" si="9"/>
        <v>0</v>
      </c>
      <c r="AK26" s="14">
        <f t="shared" si="10"/>
        <v>0</v>
      </c>
      <c r="AL26" s="16"/>
      <c r="AM26" s="16"/>
      <c r="AN26" s="16"/>
      <c r="AO26" s="16"/>
      <c r="AP26" s="16"/>
      <c r="AQ26" s="16"/>
      <c r="AR26" s="17">
        <f t="shared" si="11"/>
        <v>0</v>
      </c>
      <c r="AS26" s="17">
        <f t="shared" si="12"/>
        <v>0</v>
      </c>
      <c r="AT26" s="16"/>
      <c r="AU26" s="16"/>
      <c r="AV26" s="16"/>
      <c r="AW26" s="16"/>
      <c r="AX26" s="16"/>
      <c r="AY26" s="16"/>
      <c r="AZ26" s="17">
        <f t="shared" si="13"/>
        <v>0</v>
      </c>
      <c r="BA26" s="17">
        <f t="shared" si="14"/>
        <v>0</v>
      </c>
      <c r="BB26" s="16"/>
      <c r="BC26" s="16"/>
      <c r="BD26" s="16"/>
      <c r="BE26" s="16"/>
      <c r="BF26" s="16"/>
      <c r="BG26" s="16"/>
      <c r="BH26" s="17">
        <f t="shared" si="15"/>
        <v>0</v>
      </c>
      <c r="BI26" s="17">
        <f t="shared" si="16"/>
        <v>0</v>
      </c>
      <c r="BJ26" s="16"/>
      <c r="BK26" s="16"/>
      <c r="BL26" s="16"/>
      <c r="BM26" s="16"/>
      <c r="BN26" s="16"/>
      <c r="BO26" s="16"/>
      <c r="BP26" s="17">
        <f t="shared" si="17"/>
        <v>0</v>
      </c>
      <c r="BQ26" s="17">
        <f t="shared" si="18"/>
        <v>0</v>
      </c>
      <c r="BR26" s="17">
        <f t="shared" si="19"/>
        <v>0</v>
      </c>
      <c r="BS26" s="17">
        <f t="shared" si="20"/>
        <v>0</v>
      </c>
      <c r="BT26" s="19"/>
      <c r="BU26" s="19"/>
      <c r="BV26" s="19"/>
      <c r="BW26" s="19"/>
      <c r="BX26" s="19"/>
      <c r="BY26" s="19"/>
      <c r="BZ26" s="20">
        <f t="shared" si="73"/>
        <v>0</v>
      </c>
      <c r="CA26" s="20">
        <f t="shared" si="74"/>
        <v>0</v>
      </c>
      <c r="CB26" s="19"/>
      <c r="CC26" s="19"/>
      <c r="CD26" s="19"/>
      <c r="CE26" s="19"/>
      <c r="CF26" s="19"/>
      <c r="CG26" s="19"/>
      <c r="CH26" s="20">
        <f t="shared" si="23"/>
        <v>0</v>
      </c>
      <c r="CI26" s="20">
        <f t="shared" si="24"/>
        <v>0</v>
      </c>
      <c r="CJ26" s="19"/>
      <c r="CK26" s="19"/>
      <c r="CL26" s="19"/>
      <c r="CM26" s="19"/>
      <c r="CN26" s="19"/>
      <c r="CO26" s="19"/>
      <c r="CP26" s="20">
        <f t="shared" si="25"/>
        <v>0</v>
      </c>
      <c r="CQ26" s="20">
        <f t="shared" si="26"/>
        <v>0</v>
      </c>
      <c r="CR26" s="19"/>
      <c r="CS26" s="19"/>
      <c r="CT26" s="19"/>
      <c r="CU26" s="19"/>
      <c r="CV26" s="19"/>
      <c r="CW26" s="19"/>
      <c r="CX26" s="20">
        <f t="shared" si="27"/>
        <v>0</v>
      </c>
      <c r="CY26" s="20">
        <f t="shared" si="28"/>
        <v>0</v>
      </c>
      <c r="CZ26" s="20">
        <f t="shared" si="29"/>
        <v>0</v>
      </c>
      <c r="DA26" s="20">
        <f t="shared" si="30"/>
        <v>0</v>
      </c>
      <c r="DB26" s="22"/>
      <c r="DC26" s="22"/>
      <c r="DD26" s="22"/>
      <c r="DE26" s="22"/>
      <c r="DF26" s="22"/>
      <c r="DG26" s="22"/>
      <c r="DH26" s="23">
        <f t="shared" si="31"/>
        <v>0</v>
      </c>
      <c r="DI26" s="23">
        <f t="shared" si="32"/>
        <v>0</v>
      </c>
      <c r="DJ26" s="22"/>
      <c r="DK26" s="22"/>
      <c r="DL26" s="22"/>
      <c r="DM26" s="22"/>
      <c r="DN26" s="22"/>
      <c r="DO26" s="22"/>
      <c r="DP26" s="23">
        <f t="shared" si="33"/>
        <v>0</v>
      </c>
      <c r="DQ26" s="23">
        <f t="shared" si="34"/>
        <v>0</v>
      </c>
      <c r="DR26" s="22"/>
      <c r="DS26" s="22"/>
      <c r="DT26" s="22"/>
      <c r="DU26" s="22"/>
      <c r="DV26" s="22"/>
      <c r="DW26" s="22"/>
      <c r="DX26" s="23">
        <f t="shared" si="35"/>
        <v>0</v>
      </c>
      <c r="DY26" s="23">
        <f t="shared" si="36"/>
        <v>0</v>
      </c>
      <c r="DZ26" s="22"/>
      <c r="EA26" s="22"/>
      <c r="EB26" s="22"/>
      <c r="EC26" s="22"/>
      <c r="ED26" s="22"/>
      <c r="EE26" s="22"/>
      <c r="EF26" s="23">
        <f t="shared" si="37"/>
        <v>0</v>
      </c>
      <c r="EG26" s="23">
        <f t="shared" si="38"/>
        <v>0</v>
      </c>
      <c r="EH26" s="23">
        <f t="shared" si="39"/>
        <v>0</v>
      </c>
      <c r="EI26" s="23">
        <f t="shared" si="40"/>
        <v>0</v>
      </c>
      <c r="EJ26" s="25">
        <v>420.382</v>
      </c>
      <c r="EK26" s="25"/>
      <c r="EL26" s="25">
        <v>358.729</v>
      </c>
      <c r="EM26" s="25"/>
      <c r="EN26" s="25">
        <v>407.318</v>
      </c>
      <c r="EO26" s="25"/>
      <c r="EP26" s="26">
        <f t="shared" si="41"/>
        <v>1186.429</v>
      </c>
      <c r="EQ26" s="26">
        <f t="shared" si="42"/>
        <v>0</v>
      </c>
      <c r="ER26" s="25">
        <v>363.455</v>
      </c>
      <c r="ES26" s="25"/>
      <c r="ET26" s="25">
        <v>346.907</v>
      </c>
      <c r="EU26" s="25"/>
      <c r="EV26" s="25">
        <v>354.778</v>
      </c>
      <c r="EW26" s="25"/>
      <c r="EX26" s="26">
        <f t="shared" si="43"/>
        <v>1065.1399999999999</v>
      </c>
      <c r="EY26" s="26">
        <f t="shared" si="44"/>
        <v>0</v>
      </c>
      <c r="EZ26" s="25">
        <v>349.724</v>
      </c>
      <c r="FA26" s="25"/>
      <c r="FB26" s="25">
        <v>353.91</v>
      </c>
      <c r="FC26" s="25"/>
      <c r="FD26" s="25">
        <v>367.209</v>
      </c>
      <c r="FE26" s="25"/>
      <c r="FF26" s="26">
        <f t="shared" si="45"/>
        <v>1070.843</v>
      </c>
      <c r="FG26" s="26">
        <f t="shared" si="46"/>
        <v>0</v>
      </c>
      <c r="FH26" s="25">
        <v>399.672</v>
      </c>
      <c r="FI26" s="25"/>
      <c r="FJ26" s="25">
        <v>425.406</v>
      </c>
      <c r="FK26" s="25"/>
      <c r="FL26" s="25">
        <v>453.325</v>
      </c>
      <c r="FM26" s="25"/>
      <c r="FN26" s="26">
        <f t="shared" si="47"/>
        <v>1278.403</v>
      </c>
      <c r="FO26" s="26">
        <f t="shared" si="48"/>
        <v>0</v>
      </c>
      <c r="FP26" s="26">
        <f t="shared" si="49"/>
        <v>4600.8150000000005</v>
      </c>
      <c r="FQ26" s="26">
        <f t="shared" si="50"/>
        <v>0</v>
      </c>
      <c r="FR26" s="28">
        <v>108.915</v>
      </c>
      <c r="FS26" s="28"/>
      <c r="FT26" s="28">
        <v>99.075</v>
      </c>
      <c r="FU26" s="28"/>
      <c r="FV26" s="28">
        <v>99.134</v>
      </c>
      <c r="FW26" s="28"/>
      <c r="FX26" s="29">
        <f t="shared" si="51"/>
        <v>307.124</v>
      </c>
      <c r="FY26" s="29">
        <f t="shared" si="52"/>
        <v>0</v>
      </c>
      <c r="FZ26" s="28">
        <v>92.189</v>
      </c>
      <c r="GA26" s="28"/>
      <c r="GB26" s="28">
        <v>82.905</v>
      </c>
      <c r="GC26" s="28"/>
      <c r="GD26" s="28">
        <v>75.279</v>
      </c>
      <c r="GE26" s="28"/>
      <c r="GF26" s="29">
        <f t="shared" si="53"/>
        <v>250.373</v>
      </c>
      <c r="GG26" s="29">
        <f t="shared" si="54"/>
        <v>0</v>
      </c>
      <c r="GH26" s="28">
        <v>102.155</v>
      </c>
      <c r="GI26" s="28">
        <v>0.289</v>
      </c>
      <c r="GJ26" s="28">
        <v>92.706</v>
      </c>
      <c r="GK26" s="28">
        <v>0.021</v>
      </c>
      <c r="GL26" s="28">
        <v>92.401</v>
      </c>
      <c r="GM26" s="28">
        <v>0.01</v>
      </c>
      <c r="GN26" s="29">
        <f t="shared" si="55"/>
        <v>287.262</v>
      </c>
      <c r="GO26" s="29">
        <f t="shared" si="56"/>
        <v>0.32</v>
      </c>
      <c r="GP26" s="28">
        <v>108.234</v>
      </c>
      <c r="GQ26" s="28">
        <v>0.051</v>
      </c>
      <c r="GR26" s="28">
        <v>128.406</v>
      </c>
      <c r="GS26" s="28">
        <v>0.066</v>
      </c>
      <c r="GT26" s="28">
        <v>116.214</v>
      </c>
      <c r="GU26" s="28">
        <v>0.072</v>
      </c>
      <c r="GV26" s="29">
        <f t="shared" si="57"/>
        <v>352.854</v>
      </c>
      <c r="GW26" s="29">
        <f t="shared" si="58"/>
        <v>0.189</v>
      </c>
      <c r="GX26" s="29">
        <f t="shared" si="59"/>
        <v>1197.613</v>
      </c>
      <c r="GY26" s="29">
        <f t="shared" si="60"/>
        <v>0.509</v>
      </c>
      <c r="GZ26" s="31">
        <v>6616.242</v>
      </c>
      <c r="HA26" s="31">
        <v>19.922</v>
      </c>
      <c r="HB26" s="31">
        <v>6422.253</v>
      </c>
      <c r="HC26" s="31">
        <v>7.888</v>
      </c>
      <c r="HD26" s="31">
        <v>6417.359</v>
      </c>
      <c r="HE26" s="31">
        <v>8.293</v>
      </c>
      <c r="HF26" s="32">
        <f t="shared" si="61"/>
        <v>19455.854</v>
      </c>
      <c r="HG26" s="32">
        <f t="shared" si="62"/>
        <v>36.103</v>
      </c>
      <c r="HH26" s="31">
        <v>6394.878</v>
      </c>
      <c r="HI26" s="31">
        <v>6.019</v>
      </c>
      <c r="HJ26" s="31">
        <v>5868.019</v>
      </c>
      <c r="HK26" s="31">
        <v>6.053</v>
      </c>
      <c r="HL26" s="31">
        <v>5901.993</v>
      </c>
      <c r="HM26" s="31">
        <v>13.659</v>
      </c>
      <c r="HN26" s="32">
        <f t="shared" si="63"/>
        <v>18164.89</v>
      </c>
      <c r="HO26" s="32">
        <f t="shared" si="64"/>
        <v>25.731</v>
      </c>
      <c r="HP26" s="31">
        <v>6047.937</v>
      </c>
      <c r="HQ26" s="31">
        <v>11.923</v>
      </c>
      <c r="HR26" s="31">
        <v>5678.529</v>
      </c>
      <c r="HS26" s="31">
        <v>7.025</v>
      </c>
      <c r="HT26" s="31">
        <v>6107.286</v>
      </c>
      <c r="HU26" s="31">
        <v>5.923</v>
      </c>
      <c r="HV26" s="32">
        <f t="shared" si="65"/>
        <v>17833.752</v>
      </c>
      <c r="HW26" s="32">
        <f t="shared" si="66"/>
        <v>24.871000000000002</v>
      </c>
      <c r="HX26" s="31">
        <v>6492.839</v>
      </c>
      <c r="HY26" s="31">
        <v>6.16</v>
      </c>
      <c r="HZ26" s="31">
        <v>6315.92</v>
      </c>
      <c r="IA26" s="31">
        <v>8.215</v>
      </c>
      <c r="IB26" s="31">
        <v>5833.273</v>
      </c>
      <c r="IC26" s="31">
        <v>8.145</v>
      </c>
      <c r="ID26" s="32">
        <f t="shared" si="67"/>
        <v>18642.032</v>
      </c>
      <c r="IE26" s="32">
        <f t="shared" si="68"/>
        <v>22.52</v>
      </c>
      <c r="IF26" s="32">
        <f t="shared" si="69"/>
        <v>74096.52799999999</v>
      </c>
      <c r="IG26" s="32">
        <f t="shared" si="70"/>
        <v>109.22500000000001</v>
      </c>
      <c r="IH26" s="48">
        <f t="shared" si="72"/>
        <v>79894.95599999999</v>
      </c>
      <c r="II26" s="48">
        <f t="shared" si="71"/>
        <v>109.73400000000001</v>
      </c>
    </row>
    <row r="27" spans="1:243" ht="12.75">
      <c r="A27" s="7">
        <f t="shared" si="0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4">
        <f t="shared" si="1"/>
        <v>0</v>
      </c>
      <c r="K27" s="14">
        <f t="shared" si="2"/>
        <v>0</v>
      </c>
      <c r="L27" s="13"/>
      <c r="M27" s="13"/>
      <c r="N27" s="13"/>
      <c r="O27" s="13"/>
      <c r="P27" s="13"/>
      <c r="Q27" s="13"/>
      <c r="R27" s="14">
        <f t="shared" si="3"/>
        <v>0</v>
      </c>
      <c r="S27" s="14">
        <f t="shared" si="4"/>
        <v>0</v>
      </c>
      <c r="T27" s="13"/>
      <c r="U27" s="13"/>
      <c r="V27" s="13"/>
      <c r="W27" s="13"/>
      <c r="X27" s="13"/>
      <c r="Y27" s="13"/>
      <c r="Z27" s="14">
        <f t="shared" si="5"/>
        <v>0</v>
      </c>
      <c r="AA27" s="14">
        <f t="shared" si="6"/>
        <v>0</v>
      </c>
      <c r="AB27" s="13"/>
      <c r="AC27" s="13"/>
      <c r="AD27" s="13"/>
      <c r="AE27" s="13"/>
      <c r="AF27" s="13"/>
      <c r="AG27" s="13"/>
      <c r="AH27" s="14">
        <f t="shared" si="7"/>
        <v>0</v>
      </c>
      <c r="AI27" s="14">
        <f t="shared" si="8"/>
        <v>0</v>
      </c>
      <c r="AJ27" s="14">
        <f t="shared" si="9"/>
        <v>0</v>
      </c>
      <c r="AK27" s="14">
        <f t="shared" si="10"/>
        <v>0</v>
      </c>
      <c r="AL27" s="16"/>
      <c r="AM27" s="16"/>
      <c r="AN27" s="16"/>
      <c r="AO27" s="16"/>
      <c r="AP27" s="16"/>
      <c r="AQ27" s="16"/>
      <c r="AR27" s="17">
        <f t="shared" si="11"/>
        <v>0</v>
      </c>
      <c r="AS27" s="17">
        <f t="shared" si="12"/>
        <v>0</v>
      </c>
      <c r="AT27" s="16"/>
      <c r="AU27" s="16"/>
      <c r="AV27" s="16"/>
      <c r="AW27" s="16"/>
      <c r="AX27" s="16"/>
      <c r="AY27" s="16"/>
      <c r="AZ27" s="17">
        <f t="shared" si="13"/>
        <v>0</v>
      </c>
      <c r="BA27" s="17">
        <f t="shared" si="14"/>
        <v>0</v>
      </c>
      <c r="BB27" s="16"/>
      <c r="BC27" s="16"/>
      <c r="BD27" s="16"/>
      <c r="BE27" s="16"/>
      <c r="BF27" s="16"/>
      <c r="BG27" s="16"/>
      <c r="BH27" s="17">
        <f t="shared" si="15"/>
        <v>0</v>
      </c>
      <c r="BI27" s="17">
        <f t="shared" si="16"/>
        <v>0</v>
      </c>
      <c r="BJ27" s="16"/>
      <c r="BK27" s="16"/>
      <c r="BL27" s="16"/>
      <c r="BM27" s="16"/>
      <c r="BN27" s="16"/>
      <c r="BO27" s="16"/>
      <c r="BP27" s="17">
        <f t="shared" si="17"/>
        <v>0</v>
      </c>
      <c r="BQ27" s="17">
        <f t="shared" si="18"/>
        <v>0</v>
      </c>
      <c r="BR27" s="17">
        <f t="shared" si="19"/>
        <v>0</v>
      </c>
      <c r="BS27" s="17">
        <f t="shared" si="20"/>
        <v>0</v>
      </c>
      <c r="BT27" s="19"/>
      <c r="BU27" s="19"/>
      <c r="BV27" s="19"/>
      <c r="BW27" s="19"/>
      <c r="BX27" s="19"/>
      <c r="BY27" s="19"/>
      <c r="BZ27" s="20">
        <f t="shared" si="73"/>
        <v>0</v>
      </c>
      <c r="CA27" s="20">
        <f t="shared" si="74"/>
        <v>0</v>
      </c>
      <c r="CB27" s="19"/>
      <c r="CC27" s="19"/>
      <c r="CD27" s="19"/>
      <c r="CE27" s="19"/>
      <c r="CF27" s="19"/>
      <c r="CG27" s="19"/>
      <c r="CH27" s="20">
        <f t="shared" si="23"/>
        <v>0</v>
      </c>
      <c r="CI27" s="20">
        <f t="shared" si="24"/>
        <v>0</v>
      </c>
      <c r="CJ27" s="19"/>
      <c r="CK27" s="19"/>
      <c r="CL27" s="19"/>
      <c r="CM27" s="19"/>
      <c r="CN27" s="19"/>
      <c r="CO27" s="19"/>
      <c r="CP27" s="20">
        <f t="shared" si="25"/>
        <v>0</v>
      </c>
      <c r="CQ27" s="20">
        <f t="shared" si="26"/>
        <v>0</v>
      </c>
      <c r="CR27" s="19"/>
      <c r="CS27" s="19"/>
      <c r="CT27" s="19"/>
      <c r="CU27" s="19"/>
      <c r="CV27" s="19"/>
      <c r="CW27" s="19"/>
      <c r="CX27" s="20">
        <f t="shared" si="27"/>
        <v>0</v>
      </c>
      <c r="CY27" s="20">
        <f t="shared" si="28"/>
        <v>0</v>
      </c>
      <c r="CZ27" s="20">
        <f t="shared" si="29"/>
        <v>0</v>
      </c>
      <c r="DA27" s="20">
        <f t="shared" si="30"/>
        <v>0</v>
      </c>
      <c r="DB27" s="22"/>
      <c r="DC27" s="22"/>
      <c r="DD27" s="22"/>
      <c r="DE27" s="22"/>
      <c r="DF27" s="22"/>
      <c r="DG27" s="22"/>
      <c r="DH27" s="23">
        <f t="shared" si="31"/>
        <v>0</v>
      </c>
      <c r="DI27" s="23">
        <f t="shared" si="32"/>
        <v>0</v>
      </c>
      <c r="DJ27" s="22"/>
      <c r="DK27" s="22"/>
      <c r="DL27" s="22"/>
      <c r="DM27" s="22"/>
      <c r="DN27" s="22"/>
      <c r="DO27" s="22"/>
      <c r="DP27" s="23">
        <f t="shared" si="33"/>
        <v>0</v>
      </c>
      <c r="DQ27" s="23">
        <f t="shared" si="34"/>
        <v>0</v>
      </c>
      <c r="DR27" s="22"/>
      <c r="DS27" s="22"/>
      <c r="DT27" s="22"/>
      <c r="DU27" s="22"/>
      <c r="DV27" s="22"/>
      <c r="DW27" s="22"/>
      <c r="DX27" s="23">
        <f t="shared" si="35"/>
        <v>0</v>
      </c>
      <c r="DY27" s="23">
        <f t="shared" si="36"/>
        <v>0</v>
      </c>
      <c r="DZ27" s="22"/>
      <c r="EA27" s="22"/>
      <c r="EB27" s="22"/>
      <c r="EC27" s="22"/>
      <c r="ED27" s="22"/>
      <c r="EE27" s="22"/>
      <c r="EF27" s="23">
        <f t="shared" si="37"/>
        <v>0</v>
      </c>
      <c r="EG27" s="23">
        <f t="shared" si="38"/>
        <v>0</v>
      </c>
      <c r="EH27" s="23">
        <f t="shared" si="39"/>
        <v>0</v>
      </c>
      <c r="EI27" s="23">
        <f t="shared" si="40"/>
        <v>0</v>
      </c>
      <c r="EJ27" s="25"/>
      <c r="EK27" s="25"/>
      <c r="EL27" s="25"/>
      <c r="EM27" s="25"/>
      <c r="EN27" s="25"/>
      <c r="EO27" s="25"/>
      <c r="EP27" s="26">
        <f t="shared" si="41"/>
        <v>0</v>
      </c>
      <c r="EQ27" s="26">
        <f t="shared" si="42"/>
        <v>0</v>
      </c>
      <c r="ER27" s="25"/>
      <c r="ES27" s="25"/>
      <c r="ET27" s="25"/>
      <c r="EU27" s="25"/>
      <c r="EV27" s="25"/>
      <c r="EW27" s="25"/>
      <c r="EX27" s="26">
        <f t="shared" si="43"/>
        <v>0</v>
      </c>
      <c r="EY27" s="26">
        <f t="shared" si="44"/>
        <v>0</v>
      </c>
      <c r="EZ27" s="25"/>
      <c r="FA27" s="25"/>
      <c r="FB27" s="25"/>
      <c r="FC27" s="25"/>
      <c r="FD27" s="25"/>
      <c r="FE27" s="25"/>
      <c r="FF27" s="26">
        <f t="shared" si="45"/>
        <v>0</v>
      </c>
      <c r="FG27" s="26">
        <f t="shared" si="46"/>
        <v>0</v>
      </c>
      <c r="FH27" s="25"/>
      <c r="FI27" s="25"/>
      <c r="FJ27" s="25"/>
      <c r="FK27" s="25"/>
      <c r="FL27" s="25"/>
      <c r="FM27" s="25"/>
      <c r="FN27" s="26">
        <f t="shared" si="47"/>
        <v>0</v>
      </c>
      <c r="FO27" s="26">
        <f t="shared" si="48"/>
        <v>0</v>
      </c>
      <c r="FP27" s="26">
        <f t="shared" si="49"/>
        <v>0</v>
      </c>
      <c r="FQ27" s="26">
        <f t="shared" si="50"/>
        <v>0</v>
      </c>
      <c r="FR27" s="28">
        <v>51.908</v>
      </c>
      <c r="FS27" s="28">
        <v>0.169</v>
      </c>
      <c r="FT27" s="28">
        <v>59.166</v>
      </c>
      <c r="FU27" s="28">
        <v>0.295</v>
      </c>
      <c r="FV27" s="28">
        <v>37.743</v>
      </c>
      <c r="FW27" s="28">
        <v>0.275</v>
      </c>
      <c r="FX27" s="29">
        <f t="shared" si="51"/>
        <v>148.817</v>
      </c>
      <c r="FY27" s="29">
        <f t="shared" si="52"/>
        <v>0.739</v>
      </c>
      <c r="FZ27" s="28">
        <v>57.917</v>
      </c>
      <c r="GA27" s="28">
        <v>0.27</v>
      </c>
      <c r="GB27" s="28">
        <v>40.528</v>
      </c>
      <c r="GC27" s="28">
        <v>0.004</v>
      </c>
      <c r="GD27" s="28">
        <v>64.871</v>
      </c>
      <c r="GE27" s="28">
        <v>0.074</v>
      </c>
      <c r="GF27" s="29">
        <f t="shared" si="53"/>
        <v>163.31599999999997</v>
      </c>
      <c r="GG27" s="29">
        <f t="shared" si="54"/>
        <v>0.34800000000000003</v>
      </c>
      <c r="GH27" s="28">
        <v>232.792</v>
      </c>
      <c r="GI27" s="28">
        <v>0.066</v>
      </c>
      <c r="GJ27" s="28">
        <v>80.905</v>
      </c>
      <c r="GK27" s="28">
        <v>0.118</v>
      </c>
      <c r="GL27" s="28">
        <v>94.665</v>
      </c>
      <c r="GM27" s="28">
        <v>0.153</v>
      </c>
      <c r="GN27" s="29">
        <f t="shared" si="55"/>
        <v>408.362</v>
      </c>
      <c r="GO27" s="29">
        <f t="shared" si="56"/>
        <v>0.33699999999999997</v>
      </c>
      <c r="GP27" s="28">
        <v>125.189</v>
      </c>
      <c r="GQ27" s="28">
        <v>0.14</v>
      </c>
      <c r="GR27" s="28">
        <v>146.409</v>
      </c>
      <c r="GS27" s="28">
        <v>0.163</v>
      </c>
      <c r="GT27" s="28">
        <v>139.52</v>
      </c>
      <c r="GU27" s="28">
        <v>0.066</v>
      </c>
      <c r="GV27" s="29">
        <f t="shared" si="57"/>
        <v>411.11799999999994</v>
      </c>
      <c r="GW27" s="29">
        <f t="shared" si="58"/>
        <v>0.36900000000000005</v>
      </c>
      <c r="GX27" s="29">
        <f t="shared" si="59"/>
        <v>1131.6129999999998</v>
      </c>
      <c r="GY27" s="29">
        <f t="shared" si="60"/>
        <v>1.793</v>
      </c>
      <c r="GZ27" s="31">
        <v>1760.335</v>
      </c>
      <c r="HA27" s="31">
        <v>0.67</v>
      </c>
      <c r="HB27" s="31">
        <v>1720.197</v>
      </c>
      <c r="HC27" s="31">
        <v>0.67</v>
      </c>
      <c r="HD27" s="31">
        <v>1299.87</v>
      </c>
      <c r="HE27" s="31">
        <v>0.67</v>
      </c>
      <c r="HF27" s="32">
        <f t="shared" si="61"/>
        <v>4780.402</v>
      </c>
      <c r="HG27" s="32">
        <f t="shared" si="62"/>
        <v>2.0100000000000002</v>
      </c>
      <c r="HH27" s="31">
        <v>1324.033</v>
      </c>
      <c r="HI27" s="31">
        <v>0.748</v>
      </c>
      <c r="HJ27" s="31">
        <v>1339.786</v>
      </c>
      <c r="HK27" s="31">
        <v>1.374</v>
      </c>
      <c r="HL27" s="31">
        <v>1118.295</v>
      </c>
      <c r="HM27" s="31">
        <v>0.67</v>
      </c>
      <c r="HN27" s="32">
        <f t="shared" si="63"/>
        <v>3782.114</v>
      </c>
      <c r="HO27" s="32">
        <f t="shared" si="64"/>
        <v>2.792</v>
      </c>
      <c r="HP27" s="31">
        <v>1231.551</v>
      </c>
      <c r="HQ27" s="31">
        <v>0.67</v>
      </c>
      <c r="HR27" s="31">
        <v>1127.646</v>
      </c>
      <c r="HS27" s="31">
        <v>1.787</v>
      </c>
      <c r="HT27" s="31">
        <v>1252.498</v>
      </c>
      <c r="HU27" s="31">
        <v>0.67</v>
      </c>
      <c r="HV27" s="32">
        <f t="shared" si="65"/>
        <v>3611.695</v>
      </c>
      <c r="HW27" s="32">
        <f t="shared" si="66"/>
        <v>3.127</v>
      </c>
      <c r="HX27" s="31">
        <v>1330.354</v>
      </c>
      <c r="HY27" s="31">
        <v>8.357</v>
      </c>
      <c r="HZ27" s="31">
        <v>-54.133</v>
      </c>
      <c r="IA27" s="31">
        <v>2.222</v>
      </c>
      <c r="IB27" s="31">
        <v>1362.239</v>
      </c>
      <c r="IC27" s="31">
        <v>1.604</v>
      </c>
      <c r="ID27" s="122">
        <f>HX27+IB27</f>
        <v>2692.593</v>
      </c>
      <c r="IE27" s="32">
        <f t="shared" si="68"/>
        <v>12.183</v>
      </c>
      <c r="IF27" s="32">
        <f t="shared" si="69"/>
        <v>14866.804</v>
      </c>
      <c r="IG27" s="32">
        <f t="shared" si="70"/>
        <v>20.112</v>
      </c>
      <c r="IH27" s="48">
        <f t="shared" si="72"/>
        <v>15998.417</v>
      </c>
      <c r="II27" s="48">
        <f t="shared" si="71"/>
        <v>21.904999999999998</v>
      </c>
    </row>
    <row r="28" spans="1:243" ht="12.75">
      <c r="A28" s="7">
        <f t="shared" si="0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4">
        <f t="shared" si="1"/>
        <v>0</v>
      </c>
      <c r="K28" s="14">
        <f t="shared" si="2"/>
        <v>0</v>
      </c>
      <c r="L28" s="13"/>
      <c r="M28" s="13"/>
      <c r="N28" s="13"/>
      <c r="O28" s="13"/>
      <c r="P28" s="13"/>
      <c r="Q28" s="13"/>
      <c r="R28" s="14">
        <f t="shared" si="3"/>
        <v>0</v>
      </c>
      <c r="S28" s="14">
        <f t="shared" si="4"/>
        <v>0</v>
      </c>
      <c r="T28" s="13"/>
      <c r="U28" s="13"/>
      <c r="V28" s="13"/>
      <c r="W28" s="13"/>
      <c r="X28" s="13"/>
      <c r="Y28" s="13"/>
      <c r="Z28" s="14">
        <f t="shared" si="5"/>
        <v>0</v>
      </c>
      <c r="AA28" s="14">
        <f t="shared" si="6"/>
        <v>0</v>
      </c>
      <c r="AB28" s="13"/>
      <c r="AC28" s="13"/>
      <c r="AD28" s="13"/>
      <c r="AE28" s="13"/>
      <c r="AF28" s="13"/>
      <c r="AG28" s="13"/>
      <c r="AH28" s="14">
        <f t="shared" si="7"/>
        <v>0</v>
      </c>
      <c r="AI28" s="14">
        <f t="shared" si="8"/>
        <v>0</v>
      </c>
      <c r="AJ28" s="14">
        <f t="shared" si="9"/>
        <v>0</v>
      </c>
      <c r="AK28" s="14">
        <f t="shared" si="10"/>
        <v>0</v>
      </c>
      <c r="AL28" s="16"/>
      <c r="AM28" s="16"/>
      <c r="AN28" s="16"/>
      <c r="AO28" s="16"/>
      <c r="AP28" s="16"/>
      <c r="AQ28" s="16"/>
      <c r="AR28" s="17">
        <f t="shared" si="11"/>
        <v>0</v>
      </c>
      <c r="AS28" s="17">
        <f t="shared" si="12"/>
        <v>0</v>
      </c>
      <c r="AT28" s="16"/>
      <c r="AU28" s="16"/>
      <c r="AV28" s="16"/>
      <c r="AW28" s="16"/>
      <c r="AX28" s="16"/>
      <c r="AY28" s="16"/>
      <c r="AZ28" s="17">
        <f t="shared" si="13"/>
        <v>0</v>
      </c>
      <c r="BA28" s="17">
        <f t="shared" si="14"/>
        <v>0</v>
      </c>
      <c r="BB28" s="16"/>
      <c r="BC28" s="16"/>
      <c r="BD28" s="16"/>
      <c r="BE28" s="16"/>
      <c r="BF28" s="16"/>
      <c r="BG28" s="16"/>
      <c r="BH28" s="17">
        <f t="shared" si="15"/>
        <v>0</v>
      </c>
      <c r="BI28" s="17">
        <f t="shared" si="16"/>
        <v>0</v>
      </c>
      <c r="BJ28" s="16"/>
      <c r="BK28" s="16"/>
      <c r="BL28" s="16"/>
      <c r="BM28" s="16"/>
      <c r="BN28" s="16"/>
      <c r="BO28" s="16"/>
      <c r="BP28" s="17">
        <f t="shared" si="17"/>
        <v>0</v>
      </c>
      <c r="BQ28" s="17">
        <f t="shared" si="18"/>
        <v>0</v>
      </c>
      <c r="BR28" s="17">
        <f t="shared" si="19"/>
        <v>0</v>
      </c>
      <c r="BS28" s="17">
        <f t="shared" si="20"/>
        <v>0</v>
      </c>
      <c r="BT28" s="19"/>
      <c r="BU28" s="19"/>
      <c r="BV28" s="19"/>
      <c r="BW28" s="19"/>
      <c r="BX28" s="19"/>
      <c r="BY28" s="19"/>
      <c r="BZ28" s="20">
        <f t="shared" si="73"/>
        <v>0</v>
      </c>
      <c r="CA28" s="20">
        <f t="shared" si="74"/>
        <v>0</v>
      </c>
      <c r="CB28" s="19"/>
      <c r="CC28" s="19"/>
      <c r="CD28" s="19"/>
      <c r="CE28" s="19"/>
      <c r="CF28" s="19"/>
      <c r="CG28" s="19"/>
      <c r="CH28" s="20">
        <f t="shared" si="23"/>
        <v>0</v>
      </c>
      <c r="CI28" s="20">
        <f t="shared" si="24"/>
        <v>0</v>
      </c>
      <c r="CJ28" s="19"/>
      <c r="CK28" s="19"/>
      <c r="CL28" s="19"/>
      <c r="CM28" s="19"/>
      <c r="CN28" s="19"/>
      <c r="CO28" s="19"/>
      <c r="CP28" s="20">
        <f t="shared" si="25"/>
        <v>0</v>
      </c>
      <c r="CQ28" s="20">
        <f t="shared" si="26"/>
        <v>0</v>
      </c>
      <c r="CR28" s="19"/>
      <c r="CS28" s="19"/>
      <c r="CT28" s="19"/>
      <c r="CU28" s="19"/>
      <c r="CV28" s="19"/>
      <c r="CW28" s="19"/>
      <c r="CX28" s="20">
        <f t="shared" si="27"/>
        <v>0</v>
      </c>
      <c r="CY28" s="20">
        <f t="shared" si="28"/>
        <v>0</v>
      </c>
      <c r="CZ28" s="20">
        <f t="shared" si="29"/>
        <v>0</v>
      </c>
      <c r="DA28" s="20">
        <f t="shared" si="30"/>
        <v>0</v>
      </c>
      <c r="DB28" s="22"/>
      <c r="DC28" s="22"/>
      <c r="DD28" s="22"/>
      <c r="DE28" s="22"/>
      <c r="DF28" s="22"/>
      <c r="DG28" s="22"/>
      <c r="DH28" s="23">
        <f t="shared" si="31"/>
        <v>0</v>
      </c>
      <c r="DI28" s="23">
        <f t="shared" si="32"/>
        <v>0</v>
      </c>
      <c r="DJ28" s="22"/>
      <c r="DK28" s="22"/>
      <c r="DL28" s="22"/>
      <c r="DM28" s="22"/>
      <c r="DN28" s="22"/>
      <c r="DO28" s="22"/>
      <c r="DP28" s="23">
        <f t="shared" si="33"/>
        <v>0</v>
      </c>
      <c r="DQ28" s="23">
        <f t="shared" si="34"/>
        <v>0</v>
      </c>
      <c r="DR28" s="22"/>
      <c r="DS28" s="22"/>
      <c r="DT28" s="22"/>
      <c r="DU28" s="22"/>
      <c r="DV28" s="22"/>
      <c r="DW28" s="22"/>
      <c r="DX28" s="23">
        <f t="shared" si="35"/>
        <v>0</v>
      </c>
      <c r="DY28" s="23">
        <f t="shared" si="36"/>
        <v>0</v>
      </c>
      <c r="DZ28" s="22"/>
      <c r="EA28" s="22"/>
      <c r="EB28" s="22"/>
      <c r="EC28" s="22"/>
      <c r="ED28" s="22"/>
      <c r="EE28" s="22"/>
      <c r="EF28" s="23">
        <f t="shared" si="37"/>
        <v>0</v>
      </c>
      <c r="EG28" s="23">
        <f t="shared" si="38"/>
        <v>0</v>
      </c>
      <c r="EH28" s="23">
        <f t="shared" si="39"/>
        <v>0</v>
      </c>
      <c r="EI28" s="23">
        <f t="shared" si="40"/>
        <v>0</v>
      </c>
      <c r="EJ28" s="25"/>
      <c r="EK28" s="25"/>
      <c r="EL28" s="25"/>
      <c r="EM28" s="25"/>
      <c r="EN28" s="25"/>
      <c r="EO28" s="25"/>
      <c r="EP28" s="26">
        <f t="shared" si="41"/>
        <v>0</v>
      </c>
      <c r="EQ28" s="26">
        <f t="shared" si="42"/>
        <v>0</v>
      </c>
      <c r="ER28" s="25"/>
      <c r="ES28" s="25"/>
      <c r="ET28" s="25"/>
      <c r="EU28" s="25"/>
      <c r="EV28" s="25"/>
      <c r="EW28" s="25"/>
      <c r="EX28" s="26">
        <f t="shared" si="43"/>
        <v>0</v>
      </c>
      <c r="EY28" s="26">
        <f t="shared" si="44"/>
        <v>0</v>
      </c>
      <c r="EZ28" s="25"/>
      <c r="FA28" s="25"/>
      <c r="FB28" s="25"/>
      <c r="FC28" s="25"/>
      <c r="FD28" s="25"/>
      <c r="FE28" s="25"/>
      <c r="FF28" s="26">
        <f t="shared" si="45"/>
        <v>0</v>
      </c>
      <c r="FG28" s="26">
        <f t="shared" si="46"/>
        <v>0</v>
      </c>
      <c r="FH28" s="25"/>
      <c r="FI28" s="25"/>
      <c r="FJ28" s="25"/>
      <c r="FK28" s="25"/>
      <c r="FL28" s="25"/>
      <c r="FM28" s="25"/>
      <c r="FN28" s="26">
        <f t="shared" si="47"/>
        <v>0</v>
      </c>
      <c r="FO28" s="26">
        <f t="shared" si="48"/>
        <v>0</v>
      </c>
      <c r="FP28" s="26">
        <f t="shared" si="49"/>
        <v>0</v>
      </c>
      <c r="FQ28" s="26">
        <f t="shared" si="50"/>
        <v>0</v>
      </c>
      <c r="FR28" s="28">
        <v>20.468</v>
      </c>
      <c r="FS28" s="28"/>
      <c r="FT28" s="28">
        <v>13.008</v>
      </c>
      <c r="FU28" s="28"/>
      <c r="FV28" s="28">
        <v>8.717</v>
      </c>
      <c r="FW28" s="28"/>
      <c r="FX28" s="29">
        <f t="shared" si="51"/>
        <v>42.193</v>
      </c>
      <c r="FY28" s="29">
        <f t="shared" si="52"/>
        <v>0</v>
      </c>
      <c r="FZ28" s="28">
        <v>11.242</v>
      </c>
      <c r="GA28" s="28"/>
      <c r="GB28" s="28">
        <v>4.782</v>
      </c>
      <c r="GC28" s="28"/>
      <c r="GD28" s="28">
        <v>4.505</v>
      </c>
      <c r="GE28" s="28"/>
      <c r="GF28" s="29">
        <f t="shared" si="53"/>
        <v>20.529</v>
      </c>
      <c r="GG28" s="29">
        <f t="shared" si="54"/>
        <v>0</v>
      </c>
      <c r="GH28" s="28">
        <v>5.782</v>
      </c>
      <c r="GI28" s="28"/>
      <c r="GJ28" s="28">
        <v>12.822</v>
      </c>
      <c r="GK28" s="28"/>
      <c r="GL28" s="28">
        <v>8.024</v>
      </c>
      <c r="GM28" s="28"/>
      <c r="GN28" s="29">
        <f t="shared" si="55"/>
        <v>26.628</v>
      </c>
      <c r="GO28" s="29">
        <f t="shared" si="56"/>
        <v>0</v>
      </c>
      <c r="GP28" s="28">
        <v>7.558</v>
      </c>
      <c r="GQ28" s="28"/>
      <c r="GR28" s="28">
        <v>7.887</v>
      </c>
      <c r="GS28" s="28"/>
      <c r="GT28" s="28">
        <v>7.447</v>
      </c>
      <c r="GU28" s="28"/>
      <c r="GV28" s="29">
        <f t="shared" si="57"/>
        <v>22.892</v>
      </c>
      <c r="GW28" s="29">
        <f t="shared" si="58"/>
        <v>0</v>
      </c>
      <c r="GX28" s="29">
        <f t="shared" si="59"/>
        <v>112.24199999999999</v>
      </c>
      <c r="GY28" s="29">
        <f t="shared" si="60"/>
        <v>0</v>
      </c>
      <c r="GZ28" s="31">
        <v>1747.842</v>
      </c>
      <c r="HA28" s="31">
        <v>21.752</v>
      </c>
      <c r="HB28" s="31">
        <v>1535.116</v>
      </c>
      <c r="HC28" s="31">
        <v>16.462</v>
      </c>
      <c r="HD28" s="31">
        <v>1268.592</v>
      </c>
      <c r="HE28" s="31">
        <v>16.768</v>
      </c>
      <c r="HF28" s="32">
        <f t="shared" si="61"/>
        <v>4551.55</v>
      </c>
      <c r="HG28" s="32">
        <f t="shared" si="62"/>
        <v>54.982</v>
      </c>
      <c r="HH28" s="31">
        <v>1317.29</v>
      </c>
      <c r="HI28" s="31">
        <v>10.418</v>
      </c>
      <c r="HJ28" s="31">
        <v>1156.288</v>
      </c>
      <c r="HK28" s="31">
        <v>1.736</v>
      </c>
      <c r="HL28" s="31">
        <v>1072.784</v>
      </c>
      <c r="HM28" s="31">
        <v>3.45</v>
      </c>
      <c r="HN28" s="32">
        <f t="shared" si="63"/>
        <v>3546.362</v>
      </c>
      <c r="HO28" s="32">
        <f t="shared" si="64"/>
        <v>15.604</v>
      </c>
      <c r="HP28" s="31">
        <v>1054.169</v>
      </c>
      <c r="HQ28" s="31"/>
      <c r="HR28" s="31">
        <v>1105.93</v>
      </c>
      <c r="HS28" s="31"/>
      <c r="HT28" s="31">
        <v>1238.093</v>
      </c>
      <c r="HU28" s="31">
        <v>6.725</v>
      </c>
      <c r="HV28" s="32">
        <f t="shared" si="65"/>
        <v>3398.192</v>
      </c>
      <c r="HW28" s="32">
        <f t="shared" si="66"/>
        <v>6.725</v>
      </c>
      <c r="HX28" s="31">
        <v>1233.558</v>
      </c>
      <c r="HY28" s="31">
        <v>13.461</v>
      </c>
      <c r="HZ28" s="31">
        <v>1427.708</v>
      </c>
      <c r="IA28" s="31">
        <v>14.98</v>
      </c>
      <c r="IB28" s="31">
        <v>1364.08</v>
      </c>
      <c r="IC28" s="31">
        <v>20.192</v>
      </c>
      <c r="ID28" s="32">
        <f t="shared" si="67"/>
        <v>4025.346</v>
      </c>
      <c r="IE28" s="32">
        <f t="shared" si="68"/>
        <v>48.633</v>
      </c>
      <c r="IF28" s="32">
        <f t="shared" si="69"/>
        <v>15521.449999999999</v>
      </c>
      <c r="IG28" s="32">
        <f t="shared" si="70"/>
        <v>125.94399999999999</v>
      </c>
      <c r="IH28" s="48">
        <f t="shared" si="72"/>
        <v>15633.692</v>
      </c>
      <c r="II28" s="48">
        <f t="shared" si="71"/>
        <v>125.94399999999999</v>
      </c>
    </row>
    <row r="29" spans="1:243" ht="12.75">
      <c r="A29" s="7">
        <f t="shared" si="0"/>
        <v>21</v>
      </c>
      <c r="B29" s="8" t="s">
        <v>43</v>
      </c>
      <c r="C29" s="2" t="s">
        <v>3</v>
      </c>
      <c r="D29" s="13">
        <v>4.5684423876394415</v>
      </c>
      <c r="E29" s="13"/>
      <c r="F29" s="13">
        <v>4.415760673960918</v>
      </c>
      <c r="G29" s="13"/>
      <c r="H29" s="13">
        <v>3.715934445645463</v>
      </c>
      <c r="I29" s="13"/>
      <c r="J29" s="14">
        <f t="shared" si="1"/>
        <v>12.700137507245822</v>
      </c>
      <c r="K29" s="14">
        <f t="shared" si="2"/>
        <v>0</v>
      </c>
      <c r="L29" s="13">
        <v>3.52484118765666</v>
      </c>
      <c r="M29" s="13"/>
      <c r="N29" s="13">
        <v>2.2094181030971844</v>
      </c>
      <c r="O29" s="13"/>
      <c r="P29" s="13">
        <v>1.1604544679311866</v>
      </c>
      <c r="Q29" s="13"/>
      <c r="R29" s="14">
        <f t="shared" si="3"/>
        <v>6.894713758685031</v>
      </c>
      <c r="S29" s="14">
        <f t="shared" si="4"/>
        <v>0</v>
      </c>
      <c r="T29" s="13">
        <v>1.2324331957585872</v>
      </c>
      <c r="U29" s="13"/>
      <c r="V29" s="13">
        <v>1.169997477776683</v>
      </c>
      <c r="W29" s="13"/>
      <c r="X29" s="13">
        <v>1.4330797852678012</v>
      </c>
      <c r="Y29" s="13"/>
      <c r="Z29" s="14">
        <f t="shared" si="5"/>
        <v>3.8355104588030713</v>
      </c>
      <c r="AA29" s="14">
        <f t="shared" si="6"/>
        <v>0</v>
      </c>
      <c r="AB29" s="13">
        <v>3.148931113669759</v>
      </c>
      <c r="AC29" s="13"/>
      <c r="AD29" s="13">
        <v>4.129072065760214</v>
      </c>
      <c r="AE29" s="13"/>
      <c r="AF29" s="13">
        <v>3.88661238026362</v>
      </c>
      <c r="AG29" s="13"/>
      <c r="AH29" s="14">
        <f t="shared" si="7"/>
        <v>11.164615559693594</v>
      </c>
      <c r="AI29" s="14">
        <f t="shared" si="8"/>
        <v>0</v>
      </c>
      <c r="AJ29" s="14">
        <f t="shared" si="9"/>
        <v>34.594977284427515</v>
      </c>
      <c r="AK29" s="14">
        <f t="shared" si="10"/>
        <v>0</v>
      </c>
      <c r="AL29" s="16"/>
      <c r="AM29" s="16"/>
      <c r="AN29" s="16"/>
      <c r="AO29" s="16"/>
      <c r="AP29" s="16"/>
      <c r="AQ29" s="16"/>
      <c r="AR29" s="17">
        <f t="shared" si="11"/>
        <v>0</v>
      </c>
      <c r="AS29" s="17">
        <f t="shared" si="12"/>
        <v>0</v>
      </c>
      <c r="AT29" s="16"/>
      <c r="AU29" s="16"/>
      <c r="AV29" s="16"/>
      <c r="AW29" s="16"/>
      <c r="AX29" s="16"/>
      <c r="AY29" s="16"/>
      <c r="AZ29" s="17">
        <f t="shared" si="13"/>
        <v>0</v>
      </c>
      <c r="BA29" s="17">
        <f t="shared" si="14"/>
        <v>0</v>
      </c>
      <c r="BB29" s="16"/>
      <c r="BC29" s="16"/>
      <c r="BD29" s="16"/>
      <c r="BE29" s="16"/>
      <c r="BF29" s="16"/>
      <c r="BG29" s="16"/>
      <c r="BH29" s="17">
        <f t="shared" si="15"/>
        <v>0</v>
      </c>
      <c r="BI29" s="17">
        <f t="shared" si="16"/>
        <v>0</v>
      </c>
      <c r="BJ29" s="16"/>
      <c r="BK29" s="16"/>
      <c r="BL29" s="16"/>
      <c r="BM29" s="16"/>
      <c r="BN29" s="16"/>
      <c r="BO29" s="16"/>
      <c r="BP29" s="17">
        <f t="shared" si="17"/>
        <v>0</v>
      </c>
      <c r="BQ29" s="17">
        <f t="shared" si="18"/>
        <v>0</v>
      </c>
      <c r="BR29" s="17">
        <f t="shared" si="19"/>
        <v>0</v>
      </c>
      <c r="BS29" s="17">
        <f t="shared" si="20"/>
        <v>0</v>
      </c>
      <c r="BT29" s="19"/>
      <c r="BU29" s="19"/>
      <c r="BV29" s="19"/>
      <c r="BW29" s="19"/>
      <c r="BX29" s="19"/>
      <c r="BY29" s="19"/>
      <c r="BZ29" s="20">
        <f t="shared" si="73"/>
        <v>0</v>
      </c>
      <c r="CA29" s="20">
        <f t="shared" si="74"/>
        <v>0</v>
      </c>
      <c r="CB29" s="19"/>
      <c r="CC29" s="19"/>
      <c r="CD29" s="19"/>
      <c r="CE29" s="19"/>
      <c r="CF29" s="19"/>
      <c r="CG29" s="19"/>
      <c r="CH29" s="20">
        <f t="shared" si="23"/>
        <v>0</v>
      </c>
      <c r="CI29" s="20">
        <f t="shared" si="24"/>
        <v>0</v>
      </c>
      <c r="CJ29" s="19"/>
      <c r="CK29" s="19"/>
      <c r="CL29" s="19"/>
      <c r="CM29" s="19"/>
      <c r="CN29" s="19"/>
      <c r="CO29" s="19"/>
      <c r="CP29" s="20">
        <f t="shared" si="25"/>
        <v>0</v>
      </c>
      <c r="CQ29" s="20">
        <f t="shared" si="26"/>
        <v>0</v>
      </c>
      <c r="CR29" s="19"/>
      <c r="CS29" s="19"/>
      <c r="CT29" s="19"/>
      <c r="CU29" s="19"/>
      <c r="CV29" s="19"/>
      <c r="CW29" s="19"/>
      <c r="CX29" s="20">
        <f t="shared" si="27"/>
        <v>0</v>
      </c>
      <c r="CY29" s="20">
        <f t="shared" si="28"/>
        <v>0</v>
      </c>
      <c r="CZ29" s="20">
        <f t="shared" si="29"/>
        <v>0</v>
      </c>
      <c r="DA29" s="20">
        <f t="shared" si="30"/>
        <v>0</v>
      </c>
      <c r="DB29" s="22"/>
      <c r="DC29" s="22"/>
      <c r="DD29" s="22"/>
      <c r="DE29" s="22"/>
      <c r="DF29" s="22"/>
      <c r="DG29" s="22"/>
      <c r="DH29" s="23">
        <f t="shared" si="31"/>
        <v>0</v>
      </c>
      <c r="DI29" s="23">
        <f t="shared" si="32"/>
        <v>0</v>
      </c>
      <c r="DJ29" s="22"/>
      <c r="DK29" s="22"/>
      <c r="DL29" s="22"/>
      <c r="DM29" s="22"/>
      <c r="DN29" s="22"/>
      <c r="DO29" s="22"/>
      <c r="DP29" s="23">
        <f t="shared" si="33"/>
        <v>0</v>
      </c>
      <c r="DQ29" s="23">
        <f t="shared" si="34"/>
        <v>0</v>
      </c>
      <c r="DR29" s="22"/>
      <c r="DS29" s="22"/>
      <c r="DT29" s="22"/>
      <c r="DU29" s="22"/>
      <c r="DV29" s="22"/>
      <c r="DW29" s="22"/>
      <c r="DX29" s="23">
        <f t="shared" si="35"/>
        <v>0</v>
      </c>
      <c r="DY29" s="23">
        <f t="shared" si="36"/>
        <v>0</v>
      </c>
      <c r="DZ29" s="22"/>
      <c r="EA29" s="22"/>
      <c r="EB29" s="22"/>
      <c r="EC29" s="22"/>
      <c r="ED29" s="22"/>
      <c r="EE29" s="22"/>
      <c r="EF29" s="23">
        <f t="shared" si="37"/>
        <v>0</v>
      </c>
      <c r="EG29" s="23">
        <f t="shared" si="38"/>
        <v>0</v>
      </c>
      <c r="EH29" s="23">
        <f t="shared" si="39"/>
        <v>0</v>
      </c>
      <c r="EI29" s="23">
        <f t="shared" si="40"/>
        <v>0</v>
      </c>
      <c r="EJ29" s="25">
        <v>1018.156</v>
      </c>
      <c r="EK29" s="25"/>
      <c r="EL29" s="25">
        <v>846.38</v>
      </c>
      <c r="EM29" s="25"/>
      <c r="EN29" s="25">
        <v>1057.756</v>
      </c>
      <c r="EO29" s="25"/>
      <c r="EP29" s="26">
        <f t="shared" si="41"/>
        <v>2922.2920000000004</v>
      </c>
      <c r="EQ29" s="26">
        <f t="shared" si="42"/>
        <v>0</v>
      </c>
      <c r="ER29" s="25">
        <v>835.508</v>
      </c>
      <c r="ES29" s="25"/>
      <c r="ET29" s="25">
        <v>864.908</v>
      </c>
      <c r="EU29" s="25"/>
      <c r="EV29" s="25">
        <v>1044.818</v>
      </c>
      <c r="EW29" s="25"/>
      <c r="EX29" s="26">
        <f t="shared" si="43"/>
        <v>2745.2340000000004</v>
      </c>
      <c r="EY29" s="26">
        <f t="shared" si="44"/>
        <v>0</v>
      </c>
      <c r="EZ29" s="25">
        <v>1137.846</v>
      </c>
      <c r="FA29" s="25"/>
      <c r="FB29" s="25">
        <v>1160.307</v>
      </c>
      <c r="FC29" s="25"/>
      <c r="FD29" s="25">
        <v>1039.756</v>
      </c>
      <c r="FE29" s="25"/>
      <c r="FF29" s="26">
        <f t="shared" si="45"/>
        <v>3337.9090000000006</v>
      </c>
      <c r="FG29" s="26">
        <f t="shared" si="46"/>
        <v>0</v>
      </c>
      <c r="FH29" s="25">
        <v>1206.552</v>
      </c>
      <c r="FI29" s="25"/>
      <c r="FJ29" s="25">
        <v>1214.968</v>
      </c>
      <c r="FK29" s="25"/>
      <c r="FL29" s="25">
        <v>1167.352</v>
      </c>
      <c r="FM29" s="25"/>
      <c r="FN29" s="26">
        <f t="shared" si="47"/>
        <v>3588.8720000000003</v>
      </c>
      <c r="FO29" s="26">
        <f t="shared" si="48"/>
        <v>0</v>
      </c>
      <c r="FP29" s="26">
        <f t="shared" si="49"/>
        <v>12594.307</v>
      </c>
      <c r="FQ29" s="26">
        <f t="shared" si="50"/>
        <v>0</v>
      </c>
      <c r="FR29" s="28">
        <v>37.238</v>
      </c>
      <c r="FS29" s="28"/>
      <c r="FT29" s="28">
        <v>34.359</v>
      </c>
      <c r="FU29" s="28"/>
      <c r="FV29" s="28">
        <v>37.851</v>
      </c>
      <c r="FW29" s="28"/>
      <c r="FX29" s="29">
        <f t="shared" si="51"/>
        <v>109.44800000000001</v>
      </c>
      <c r="FY29" s="29">
        <f t="shared" si="52"/>
        <v>0</v>
      </c>
      <c r="FZ29" s="28">
        <v>36.444</v>
      </c>
      <c r="GA29" s="28"/>
      <c r="GB29" s="28">
        <v>9.877</v>
      </c>
      <c r="GC29" s="28"/>
      <c r="GD29" s="28">
        <v>7.036</v>
      </c>
      <c r="GE29" s="28"/>
      <c r="GF29" s="29">
        <f t="shared" si="53"/>
        <v>53.357000000000006</v>
      </c>
      <c r="GG29" s="29">
        <f t="shared" si="54"/>
        <v>0</v>
      </c>
      <c r="GH29" s="28">
        <v>5.672</v>
      </c>
      <c r="GI29" s="28"/>
      <c r="GJ29" s="28">
        <v>7.562</v>
      </c>
      <c r="GK29" s="28"/>
      <c r="GL29" s="28">
        <v>6.913</v>
      </c>
      <c r="GM29" s="28"/>
      <c r="GN29" s="29">
        <f t="shared" si="55"/>
        <v>20.147</v>
      </c>
      <c r="GO29" s="29">
        <f t="shared" si="56"/>
        <v>0</v>
      </c>
      <c r="GP29" s="28">
        <v>38.482</v>
      </c>
      <c r="GQ29" s="28"/>
      <c r="GR29" s="28">
        <v>37.699</v>
      </c>
      <c r="GS29" s="28"/>
      <c r="GT29" s="28">
        <v>37.476</v>
      </c>
      <c r="GU29" s="28"/>
      <c r="GV29" s="29">
        <f t="shared" si="57"/>
        <v>113.657</v>
      </c>
      <c r="GW29" s="29">
        <f t="shared" si="58"/>
        <v>0</v>
      </c>
      <c r="GX29" s="29">
        <f t="shared" si="59"/>
        <v>296.609</v>
      </c>
      <c r="GY29" s="29">
        <f t="shared" si="60"/>
        <v>0</v>
      </c>
      <c r="GZ29" s="31">
        <v>5796.998</v>
      </c>
      <c r="HA29" s="31">
        <v>483.346</v>
      </c>
      <c r="HB29" s="31">
        <v>5643.145</v>
      </c>
      <c r="HC29" s="31">
        <v>419.859</v>
      </c>
      <c r="HD29" s="31">
        <v>5307.88</v>
      </c>
      <c r="HE29" s="31">
        <v>355.577</v>
      </c>
      <c r="HF29" s="32">
        <f t="shared" si="61"/>
        <v>16748.023</v>
      </c>
      <c r="HG29" s="32">
        <f t="shared" si="62"/>
        <v>1258.782</v>
      </c>
      <c r="HH29" s="31">
        <v>4847.176</v>
      </c>
      <c r="HI29" s="31">
        <v>496.479</v>
      </c>
      <c r="HJ29" s="31">
        <v>4277.298</v>
      </c>
      <c r="HK29" s="31">
        <v>421.866</v>
      </c>
      <c r="HL29" s="31">
        <v>3765.267</v>
      </c>
      <c r="HM29" s="31">
        <v>756.856</v>
      </c>
      <c r="HN29" s="32">
        <f t="shared" si="63"/>
        <v>12889.741</v>
      </c>
      <c r="HO29" s="32">
        <f t="shared" si="64"/>
        <v>1675.201</v>
      </c>
      <c r="HP29" s="31">
        <v>4469.318</v>
      </c>
      <c r="HQ29" s="31">
        <v>113.65</v>
      </c>
      <c r="HR29" s="31">
        <v>4328.629</v>
      </c>
      <c r="HS29" s="31">
        <v>106.784</v>
      </c>
      <c r="HT29" s="31">
        <v>4802.492</v>
      </c>
      <c r="HU29" s="31">
        <v>110.267</v>
      </c>
      <c r="HV29" s="32">
        <f t="shared" si="65"/>
        <v>13600.439</v>
      </c>
      <c r="HW29" s="32">
        <f t="shared" si="66"/>
        <v>330.701</v>
      </c>
      <c r="HX29" s="31">
        <v>4988.9</v>
      </c>
      <c r="HY29" s="31">
        <v>163.343</v>
      </c>
      <c r="HZ29" s="31">
        <v>3938.696</v>
      </c>
      <c r="IA29" s="31">
        <v>134.72</v>
      </c>
      <c r="IB29" s="31">
        <v>5978.479</v>
      </c>
      <c r="IC29" s="31">
        <v>139.636</v>
      </c>
      <c r="ID29" s="32">
        <f t="shared" si="67"/>
        <v>14906.075</v>
      </c>
      <c r="IE29" s="32">
        <f t="shared" si="68"/>
        <v>437.69899999999996</v>
      </c>
      <c r="IF29" s="32">
        <f t="shared" si="69"/>
        <v>58144.278000000006</v>
      </c>
      <c r="IG29" s="32">
        <f t="shared" si="70"/>
        <v>3702.3830000000003</v>
      </c>
      <c r="IH29" s="48">
        <f t="shared" si="72"/>
        <v>71069.78897728444</v>
      </c>
      <c r="II29" s="48">
        <f t="shared" si="71"/>
        <v>3702.3830000000003</v>
      </c>
    </row>
    <row r="30" spans="1:243" ht="12.75">
      <c r="A30" s="7">
        <f t="shared" si="0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4">
        <f t="shared" si="1"/>
        <v>0</v>
      </c>
      <c r="K30" s="14">
        <f t="shared" si="2"/>
        <v>0</v>
      </c>
      <c r="L30" s="13"/>
      <c r="M30" s="13"/>
      <c r="N30" s="13"/>
      <c r="O30" s="13"/>
      <c r="P30" s="13"/>
      <c r="Q30" s="13"/>
      <c r="R30" s="14">
        <f t="shared" si="3"/>
        <v>0</v>
      </c>
      <c r="S30" s="14">
        <f t="shared" si="4"/>
        <v>0</v>
      </c>
      <c r="T30" s="13"/>
      <c r="U30" s="13"/>
      <c r="V30" s="13"/>
      <c r="W30" s="13"/>
      <c r="X30" s="13"/>
      <c r="Y30" s="13"/>
      <c r="Z30" s="14">
        <f t="shared" si="5"/>
        <v>0</v>
      </c>
      <c r="AA30" s="14">
        <f t="shared" si="6"/>
        <v>0</v>
      </c>
      <c r="AB30" s="13"/>
      <c r="AC30" s="13"/>
      <c r="AD30" s="13"/>
      <c r="AE30" s="13"/>
      <c r="AF30" s="13"/>
      <c r="AG30" s="13"/>
      <c r="AH30" s="14">
        <f t="shared" si="7"/>
        <v>0</v>
      </c>
      <c r="AI30" s="14">
        <f t="shared" si="8"/>
        <v>0</v>
      </c>
      <c r="AJ30" s="14">
        <f t="shared" si="9"/>
        <v>0</v>
      </c>
      <c r="AK30" s="14">
        <f t="shared" si="10"/>
        <v>0</v>
      </c>
      <c r="AL30" s="16"/>
      <c r="AM30" s="16"/>
      <c r="AN30" s="16"/>
      <c r="AO30" s="16"/>
      <c r="AP30" s="16"/>
      <c r="AQ30" s="16"/>
      <c r="AR30" s="17">
        <f t="shared" si="11"/>
        <v>0</v>
      </c>
      <c r="AS30" s="17">
        <f t="shared" si="12"/>
        <v>0</v>
      </c>
      <c r="AT30" s="16"/>
      <c r="AU30" s="16"/>
      <c r="AV30" s="16"/>
      <c r="AW30" s="16"/>
      <c r="AX30" s="16"/>
      <c r="AY30" s="16"/>
      <c r="AZ30" s="17">
        <f t="shared" si="13"/>
        <v>0</v>
      </c>
      <c r="BA30" s="17">
        <f t="shared" si="14"/>
        <v>0</v>
      </c>
      <c r="BB30" s="16"/>
      <c r="BC30" s="16"/>
      <c r="BD30" s="16"/>
      <c r="BE30" s="16"/>
      <c r="BF30" s="16"/>
      <c r="BG30" s="16"/>
      <c r="BH30" s="17">
        <f t="shared" si="15"/>
        <v>0</v>
      </c>
      <c r="BI30" s="17">
        <f t="shared" si="16"/>
        <v>0</v>
      </c>
      <c r="BJ30" s="16"/>
      <c r="BK30" s="16"/>
      <c r="BL30" s="16"/>
      <c r="BM30" s="16"/>
      <c r="BN30" s="16"/>
      <c r="BO30" s="16"/>
      <c r="BP30" s="17">
        <f t="shared" si="17"/>
        <v>0</v>
      </c>
      <c r="BQ30" s="17">
        <f t="shared" si="18"/>
        <v>0</v>
      </c>
      <c r="BR30" s="17">
        <f t="shared" si="19"/>
        <v>0</v>
      </c>
      <c r="BS30" s="17">
        <f t="shared" si="20"/>
        <v>0</v>
      </c>
      <c r="BT30" s="19"/>
      <c r="BU30" s="19"/>
      <c r="BV30" s="19"/>
      <c r="BW30" s="19"/>
      <c r="BX30" s="19"/>
      <c r="BY30" s="19"/>
      <c r="BZ30" s="20">
        <f t="shared" si="73"/>
        <v>0</v>
      </c>
      <c r="CA30" s="20">
        <f t="shared" si="74"/>
        <v>0</v>
      </c>
      <c r="CB30" s="19"/>
      <c r="CC30" s="19"/>
      <c r="CD30" s="19"/>
      <c r="CE30" s="19"/>
      <c r="CF30" s="19"/>
      <c r="CG30" s="19"/>
      <c r="CH30" s="20">
        <f t="shared" si="23"/>
        <v>0</v>
      </c>
      <c r="CI30" s="20">
        <f t="shared" si="24"/>
        <v>0</v>
      </c>
      <c r="CJ30" s="19"/>
      <c r="CK30" s="19"/>
      <c r="CL30" s="19"/>
      <c r="CM30" s="19"/>
      <c r="CN30" s="19"/>
      <c r="CO30" s="19"/>
      <c r="CP30" s="20">
        <f t="shared" si="25"/>
        <v>0</v>
      </c>
      <c r="CQ30" s="20">
        <f t="shared" si="26"/>
        <v>0</v>
      </c>
      <c r="CR30" s="19"/>
      <c r="CS30" s="19"/>
      <c r="CT30" s="19"/>
      <c r="CU30" s="19"/>
      <c r="CV30" s="19"/>
      <c r="CW30" s="19"/>
      <c r="CX30" s="20">
        <f t="shared" si="27"/>
        <v>0</v>
      </c>
      <c r="CY30" s="20">
        <f t="shared" si="28"/>
        <v>0</v>
      </c>
      <c r="CZ30" s="20">
        <f t="shared" si="29"/>
        <v>0</v>
      </c>
      <c r="DA30" s="20">
        <f t="shared" si="30"/>
        <v>0</v>
      </c>
      <c r="DB30" s="22"/>
      <c r="DC30" s="22"/>
      <c r="DD30" s="22"/>
      <c r="DE30" s="22"/>
      <c r="DF30" s="22"/>
      <c r="DG30" s="22"/>
      <c r="DH30" s="23">
        <f t="shared" si="31"/>
        <v>0</v>
      </c>
      <c r="DI30" s="23">
        <f t="shared" si="32"/>
        <v>0</v>
      </c>
      <c r="DJ30" s="22"/>
      <c r="DK30" s="22"/>
      <c r="DL30" s="22"/>
      <c r="DM30" s="22"/>
      <c r="DN30" s="22"/>
      <c r="DO30" s="22"/>
      <c r="DP30" s="23">
        <f t="shared" si="33"/>
        <v>0</v>
      </c>
      <c r="DQ30" s="23">
        <f t="shared" si="34"/>
        <v>0</v>
      </c>
      <c r="DR30" s="22"/>
      <c r="DS30" s="22"/>
      <c r="DT30" s="22"/>
      <c r="DU30" s="22"/>
      <c r="DV30" s="22"/>
      <c r="DW30" s="22"/>
      <c r="DX30" s="23">
        <f t="shared" si="35"/>
        <v>0</v>
      </c>
      <c r="DY30" s="23">
        <f t="shared" si="36"/>
        <v>0</v>
      </c>
      <c r="DZ30" s="22"/>
      <c r="EA30" s="22"/>
      <c r="EB30" s="22"/>
      <c r="EC30" s="22"/>
      <c r="ED30" s="22"/>
      <c r="EE30" s="22"/>
      <c r="EF30" s="23">
        <f t="shared" si="37"/>
        <v>0</v>
      </c>
      <c r="EG30" s="23">
        <f t="shared" si="38"/>
        <v>0</v>
      </c>
      <c r="EH30" s="23">
        <f t="shared" si="39"/>
        <v>0</v>
      </c>
      <c r="EI30" s="23">
        <f t="shared" si="40"/>
        <v>0</v>
      </c>
      <c r="EJ30" s="25"/>
      <c r="EK30" s="25"/>
      <c r="EL30" s="25"/>
      <c r="EM30" s="25"/>
      <c r="EN30" s="25"/>
      <c r="EO30" s="25"/>
      <c r="EP30" s="26">
        <f t="shared" si="41"/>
        <v>0</v>
      </c>
      <c r="EQ30" s="26">
        <f t="shared" si="42"/>
        <v>0</v>
      </c>
      <c r="ER30" s="25"/>
      <c r="ES30" s="25"/>
      <c r="ET30" s="25"/>
      <c r="EU30" s="25"/>
      <c r="EV30" s="25"/>
      <c r="EW30" s="25"/>
      <c r="EX30" s="26">
        <f t="shared" si="43"/>
        <v>0</v>
      </c>
      <c r="EY30" s="26">
        <f t="shared" si="44"/>
        <v>0</v>
      </c>
      <c r="EZ30" s="25"/>
      <c r="FA30" s="25"/>
      <c r="FB30" s="25"/>
      <c r="FC30" s="25"/>
      <c r="FD30" s="25"/>
      <c r="FE30" s="25"/>
      <c r="FF30" s="26">
        <f t="shared" si="45"/>
        <v>0</v>
      </c>
      <c r="FG30" s="26">
        <f t="shared" si="46"/>
        <v>0</v>
      </c>
      <c r="FH30" s="25"/>
      <c r="FI30" s="25"/>
      <c r="FJ30" s="25"/>
      <c r="FK30" s="25"/>
      <c r="FL30" s="25"/>
      <c r="FM30" s="25"/>
      <c r="FN30" s="26">
        <f t="shared" si="47"/>
        <v>0</v>
      </c>
      <c r="FO30" s="26">
        <f t="shared" si="48"/>
        <v>0</v>
      </c>
      <c r="FP30" s="26">
        <f t="shared" si="49"/>
        <v>0</v>
      </c>
      <c r="FQ30" s="26">
        <f t="shared" si="50"/>
        <v>0</v>
      </c>
      <c r="FR30" s="28">
        <v>176.623</v>
      </c>
      <c r="FS30" s="28"/>
      <c r="FT30" s="28">
        <v>165.421</v>
      </c>
      <c r="FU30" s="28"/>
      <c r="FV30" s="28">
        <v>165.323</v>
      </c>
      <c r="FW30" s="28"/>
      <c r="FX30" s="29">
        <f t="shared" si="51"/>
        <v>507.36699999999996</v>
      </c>
      <c r="FY30" s="29">
        <f t="shared" si="52"/>
        <v>0</v>
      </c>
      <c r="FZ30" s="28">
        <v>145.787</v>
      </c>
      <c r="GA30" s="28"/>
      <c r="GB30" s="28">
        <v>134.962</v>
      </c>
      <c r="GC30" s="28"/>
      <c r="GD30" s="28">
        <v>147.267</v>
      </c>
      <c r="GE30" s="28"/>
      <c r="GF30" s="29">
        <f t="shared" si="53"/>
        <v>428.016</v>
      </c>
      <c r="GG30" s="29">
        <f t="shared" si="54"/>
        <v>0</v>
      </c>
      <c r="GH30" s="28">
        <v>165.446</v>
      </c>
      <c r="GI30" s="28"/>
      <c r="GJ30" s="28">
        <v>176.355</v>
      </c>
      <c r="GK30" s="28"/>
      <c r="GL30" s="28">
        <v>198.155</v>
      </c>
      <c r="GM30" s="28"/>
      <c r="GN30" s="29">
        <f t="shared" si="55"/>
        <v>539.956</v>
      </c>
      <c r="GO30" s="29">
        <f t="shared" si="56"/>
        <v>0</v>
      </c>
      <c r="GP30" s="28">
        <v>213.204</v>
      </c>
      <c r="GQ30" s="28"/>
      <c r="GR30" s="28">
        <v>220.89</v>
      </c>
      <c r="GS30" s="28"/>
      <c r="GT30" s="28">
        <v>210.582</v>
      </c>
      <c r="GU30" s="28"/>
      <c r="GV30" s="29">
        <f t="shared" si="57"/>
        <v>644.6759999999999</v>
      </c>
      <c r="GW30" s="29">
        <f t="shared" si="58"/>
        <v>0</v>
      </c>
      <c r="GX30" s="29">
        <f t="shared" si="59"/>
        <v>2120.015</v>
      </c>
      <c r="GY30" s="29">
        <f t="shared" si="60"/>
        <v>0</v>
      </c>
      <c r="GZ30" s="31">
        <v>4913.328</v>
      </c>
      <c r="HA30" s="31">
        <v>1.527</v>
      </c>
      <c r="HB30" s="31">
        <v>4692.826</v>
      </c>
      <c r="HC30" s="31">
        <v>21.284</v>
      </c>
      <c r="HD30" s="31">
        <v>4235.145</v>
      </c>
      <c r="HE30" s="31">
        <v>1.641</v>
      </c>
      <c r="HF30" s="32">
        <f t="shared" si="61"/>
        <v>13841.299</v>
      </c>
      <c r="HG30" s="32">
        <f t="shared" si="62"/>
        <v>24.451999999999998</v>
      </c>
      <c r="HH30" s="31">
        <v>3962.452</v>
      </c>
      <c r="HI30" s="31">
        <v>0.696</v>
      </c>
      <c r="HJ30" s="31">
        <v>3490.764</v>
      </c>
      <c r="HK30" s="31">
        <v>0.93</v>
      </c>
      <c r="HL30" s="31">
        <v>3408.475</v>
      </c>
      <c r="HM30" s="31">
        <v>0.81</v>
      </c>
      <c r="HN30" s="32">
        <f t="shared" si="63"/>
        <v>10861.691</v>
      </c>
      <c r="HO30" s="32">
        <f t="shared" si="64"/>
        <v>2.436</v>
      </c>
      <c r="HP30" s="31">
        <v>3250.469</v>
      </c>
      <c r="HQ30" s="31">
        <v>0.05</v>
      </c>
      <c r="HR30" s="31">
        <v>3624.944</v>
      </c>
      <c r="HS30" s="31">
        <v>0.82</v>
      </c>
      <c r="HT30" s="31">
        <v>3629.149</v>
      </c>
      <c r="HU30" s="31">
        <v>0.14</v>
      </c>
      <c r="HV30" s="32">
        <f t="shared" si="65"/>
        <v>10504.562</v>
      </c>
      <c r="HW30" s="32">
        <f t="shared" si="66"/>
        <v>1.01</v>
      </c>
      <c r="HX30" s="31">
        <v>3945.035</v>
      </c>
      <c r="HY30" s="31">
        <v>37.227</v>
      </c>
      <c r="HZ30" s="31">
        <v>4369.023</v>
      </c>
      <c r="IA30" s="31">
        <v>38.82</v>
      </c>
      <c r="IB30" s="31">
        <v>4686.841</v>
      </c>
      <c r="IC30" s="31">
        <v>38.978</v>
      </c>
      <c r="ID30" s="32">
        <f t="shared" si="67"/>
        <v>13000.899000000001</v>
      </c>
      <c r="IE30" s="32">
        <f t="shared" si="68"/>
        <v>115.025</v>
      </c>
      <c r="IF30" s="32">
        <f t="shared" si="69"/>
        <v>48208.451</v>
      </c>
      <c r="IG30" s="32">
        <f t="shared" si="70"/>
        <v>142.923</v>
      </c>
      <c r="IH30" s="48">
        <f t="shared" si="72"/>
        <v>50328.466</v>
      </c>
      <c r="II30" s="48">
        <f t="shared" si="71"/>
        <v>142.923</v>
      </c>
    </row>
    <row r="31" spans="1:243" ht="12.75">
      <c r="A31" s="7">
        <f t="shared" si="0"/>
        <v>23</v>
      </c>
      <c r="B31" s="8" t="s">
        <v>45</v>
      </c>
      <c r="C31" s="2" t="s">
        <v>3</v>
      </c>
      <c r="D31" s="13">
        <v>9161.198603032906</v>
      </c>
      <c r="E31" s="13"/>
      <c r="F31" s="13">
        <v>8265.243007813262</v>
      </c>
      <c r="G31" s="13"/>
      <c r="H31" s="13">
        <v>9022.87283914566</v>
      </c>
      <c r="I31" s="13"/>
      <c r="J31" s="14">
        <f t="shared" si="1"/>
        <v>26449.314449991827</v>
      </c>
      <c r="K31" s="14">
        <f t="shared" si="2"/>
        <v>0</v>
      </c>
      <c r="L31" s="13">
        <v>8671.124454983079</v>
      </c>
      <c r="M31" s="13"/>
      <c r="N31" s="13">
        <v>8764.042066100837</v>
      </c>
      <c r="O31" s="13"/>
      <c r="P31" s="13">
        <v>8486.355544882816</v>
      </c>
      <c r="Q31" s="13"/>
      <c r="R31" s="14">
        <f t="shared" si="3"/>
        <v>25921.522065966732</v>
      </c>
      <c r="S31" s="14">
        <f t="shared" si="4"/>
        <v>0</v>
      </c>
      <c r="T31" s="13">
        <v>8819.986796470695</v>
      </c>
      <c r="U31" s="13"/>
      <c r="V31" s="13">
        <v>8780.6386570049</v>
      </c>
      <c r="W31" s="13"/>
      <c r="X31" s="13">
        <v>8654.842152603942</v>
      </c>
      <c r="Y31" s="13"/>
      <c r="Z31" s="14">
        <f t="shared" si="5"/>
        <v>26255.467606079535</v>
      </c>
      <c r="AA31" s="14">
        <f t="shared" si="6"/>
        <v>0</v>
      </c>
      <c r="AB31" s="13">
        <v>9036.076941637308</v>
      </c>
      <c r="AC31" s="13"/>
      <c r="AD31" s="13">
        <v>8907.532270159654</v>
      </c>
      <c r="AE31" s="13"/>
      <c r="AF31" s="13">
        <v>9361.124350289796</v>
      </c>
      <c r="AG31" s="13"/>
      <c r="AH31" s="14">
        <f t="shared" si="7"/>
        <v>27304.733562086756</v>
      </c>
      <c r="AI31" s="14">
        <f t="shared" si="8"/>
        <v>0</v>
      </c>
      <c r="AJ31" s="14">
        <f t="shared" si="9"/>
        <v>105931.03768412485</v>
      </c>
      <c r="AK31" s="14">
        <f t="shared" si="10"/>
        <v>0</v>
      </c>
      <c r="AL31" s="16"/>
      <c r="AM31" s="16"/>
      <c r="AN31" s="16"/>
      <c r="AO31" s="16"/>
      <c r="AP31" s="16"/>
      <c r="AQ31" s="16"/>
      <c r="AR31" s="17">
        <f t="shared" si="11"/>
        <v>0</v>
      </c>
      <c r="AS31" s="17">
        <f t="shared" si="12"/>
        <v>0</v>
      </c>
      <c r="AT31" s="16"/>
      <c r="AU31" s="16"/>
      <c r="AV31" s="16"/>
      <c r="AW31" s="16"/>
      <c r="AX31" s="16"/>
      <c r="AY31" s="16"/>
      <c r="AZ31" s="17">
        <f t="shared" si="13"/>
        <v>0</v>
      </c>
      <c r="BA31" s="17">
        <f t="shared" si="14"/>
        <v>0</v>
      </c>
      <c r="BB31" s="16"/>
      <c r="BC31" s="16"/>
      <c r="BD31" s="16"/>
      <c r="BE31" s="16"/>
      <c r="BF31" s="16"/>
      <c r="BG31" s="16"/>
      <c r="BH31" s="17">
        <f t="shared" si="15"/>
        <v>0</v>
      </c>
      <c r="BI31" s="17">
        <f t="shared" si="16"/>
        <v>0</v>
      </c>
      <c r="BJ31" s="16"/>
      <c r="BK31" s="16"/>
      <c r="BL31" s="16"/>
      <c r="BM31" s="16"/>
      <c r="BN31" s="16"/>
      <c r="BO31" s="16"/>
      <c r="BP31" s="17">
        <f t="shared" si="17"/>
        <v>0</v>
      </c>
      <c r="BQ31" s="17">
        <f t="shared" si="18"/>
        <v>0</v>
      </c>
      <c r="BR31" s="17">
        <f t="shared" si="19"/>
        <v>0</v>
      </c>
      <c r="BS31" s="17">
        <f t="shared" si="20"/>
        <v>0</v>
      </c>
      <c r="BT31" s="19"/>
      <c r="BU31" s="19"/>
      <c r="BV31" s="19"/>
      <c r="BW31" s="19"/>
      <c r="BX31" s="19"/>
      <c r="BY31" s="19"/>
      <c r="BZ31" s="20">
        <f t="shared" si="73"/>
        <v>0</v>
      </c>
      <c r="CA31" s="20">
        <f t="shared" si="74"/>
        <v>0</v>
      </c>
      <c r="CB31" s="19"/>
      <c r="CC31" s="19"/>
      <c r="CD31" s="19"/>
      <c r="CE31" s="19"/>
      <c r="CF31" s="19"/>
      <c r="CG31" s="19"/>
      <c r="CH31" s="20">
        <f t="shared" si="23"/>
        <v>0</v>
      </c>
      <c r="CI31" s="20">
        <f t="shared" si="24"/>
        <v>0</v>
      </c>
      <c r="CJ31" s="19"/>
      <c r="CK31" s="19"/>
      <c r="CL31" s="19"/>
      <c r="CM31" s="19"/>
      <c r="CN31" s="19"/>
      <c r="CO31" s="19"/>
      <c r="CP31" s="20">
        <f t="shared" si="25"/>
        <v>0</v>
      </c>
      <c r="CQ31" s="20">
        <f t="shared" si="26"/>
        <v>0</v>
      </c>
      <c r="CR31" s="19"/>
      <c r="CS31" s="19"/>
      <c r="CT31" s="19"/>
      <c r="CU31" s="19"/>
      <c r="CV31" s="19"/>
      <c r="CW31" s="19"/>
      <c r="CX31" s="20">
        <f t="shared" si="27"/>
        <v>0</v>
      </c>
      <c r="CY31" s="20">
        <f t="shared" si="28"/>
        <v>0</v>
      </c>
      <c r="CZ31" s="20">
        <f t="shared" si="29"/>
        <v>0</v>
      </c>
      <c r="DA31" s="20">
        <f t="shared" si="30"/>
        <v>0</v>
      </c>
      <c r="DB31" s="22"/>
      <c r="DC31" s="22"/>
      <c r="DD31" s="22"/>
      <c r="DE31" s="22"/>
      <c r="DF31" s="22"/>
      <c r="DG31" s="22"/>
      <c r="DH31" s="23">
        <f t="shared" si="31"/>
        <v>0</v>
      </c>
      <c r="DI31" s="23">
        <f t="shared" si="32"/>
        <v>0</v>
      </c>
      <c r="DJ31" s="22"/>
      <c r="DK31" s="22"/>
      <c r="DL31" s="22"/>
      <c r="DM31" s="22"/>
      <c r="DN31" s="22"/>
      <c r="DO31" s="22"/>
      <c r="DP31" s="23">
        <f t="shared" si="33"/>
        <v>0</v>
      </c>
      <c r="DQ31" s="23">
        <f t="shared" si="34"/>
        <v>0</v>
      </c>
      <c r="DR31" s="22"/>
      <c r="DS31" s="22"/>
      <c r="DT31" s="22"/>
      <c r="DU31" s="22"/>
      <c r="DV31" s="22"/>
      <c r="DW31" s="22"/>
      <c r="DX31" s="23">
        <f t="shared" si="35"/>
        <v>0</v>
      </c>
      <c r="DY31" s="23">
        <f t="shared" si="36"/>
        <v>0</v>
      </c>
      <c r="DZ31" s="22"/>
      <c r="EA31" s="22"/>
      <c r="EB31" s="22"/>
      <c r="EC31" s="22"/>
      <c r="ED31" s="22"/>
      <c r="EE31" s="22"/>
      <c r="EF31" s="23">
        <f t="shared" si="37"/>
        <v>0</v>
      </c>
      <c r="EG31" s="23">
        <f t="shared" si="38"/>
        <v>0</v>
      </c>
      <c r="EH31" s="23">
        <f t="shared" si="39"/>
        <v>0</v>
      </c>
      <c r="EI31" s="23">
        <f t="shared" si="40"/>
        <v>0</v>
      </c>
      <c r="EJ31" s="25"/>
      <c r="EK31" s="25"/>
      <c r="EL31" s="25"/>
      <c r="EM31" s="25"/>
      <c r="EN31" s="25"/>
      <c r="EO31" s="25"/>
      <c r="EP31" s="26">
        <f t="shared" si="41"/>
        <v>0</v>
      </c>
      <c r="EQ31" s="26">
        <f t="shared" si="42"/>
        <v>0</v>
      </c>
      <c r="ER31" s="25"/>
      <c r="ES31" s="25"/>
      <c r="ET31" s="25"/>
      <c r="EU31" s="25"/>
      <c r="EV31" s="25"/>
      <c r="EW31" s="25"/>
      <c r="EX31" s="26">
        <f t="shared" si="43"/>
        <v>0</v>
      </c>
      <c r="EY31" s="26">
        <f t="shared" si="44"/>
        <v>0</v>
      </c>
      <c r="EZ31" s="25"/>
      <c r="FA31" s="25"/>
      <c r="FB31" s="25"/>
      <c r="FC31" s="25"/>
      <c r="FD31" s="25"/>
      <c r="FE31" s="25"/>
      <c r="FF31" s="26">
        <f t="shared" si="45"/>
        <v>0</v>
      </c>
      <c r="FG31" s="26">
        <f t="shared" si="46"/>
        <v>0</v>
      </c>
      <c r="FH31" s="25"/>
      <c r="FI31" s="25"/>
      <c r="FJ31" s="25"/>
      <c r="FK31" s="25"/>
      <c r="FL31" s="25"/>
      <c r="FM31" s="25"/>
      <c r="FN31" s="26">
        <f t="shared" si="47"/>
        <v>0</v>
      </c>
      <c r="FO31" s="26">
        <f t="shared" si="48"/>
        <v>0</v>
      </c>
      <c r="FP31" s="26">
        <f t="shared" si="49"/>
        <v>0</v>
      </c>
      <c r="FQ31" s="26">
        <f t="shared" si="50"/>
        <v>0</v>
      </c>
      <c r="FR31" s="28">
        <v>260.417</v>
      </c>
      <c r="FS31" s="28"/>
      <c r="FT31" s="28">
        <v>193.288</v>
      </c>
      <c r="FU31" s="28"/>
      <c r="FV31" s="28">
        <v>214.351</v>
      </c>
      <c r="FW31" s="28"/>
      <c r="FX31" s="29">
        <f t="shared" si="51"/>
        <v>668.056</v>
      </c>
      <c r="FY31" s="29">
        <f t="shared" si="52"/>
        <v>0</v>
      </c>
      <c r="FZ31" s="28">
        <v>201.76</v>
      </c>
      <c r="GA31" s="28"/>
      <c r="GB31" s="28">
        <v>122.028</v>
      </c>
      <c r="GC31" s="28"/>
      <c r="GD31" s="28">
        <v>99.112</v>
      </c>
      <c r="GE31" s="28"/>
      <c r="GF31" s="29">
        <f t="shared" si="53"/>
        <v>422.9</v>
      </c>
      <c r="GG31" s="29">
        <f t="shared" si="54"/>
        <v>0</v>
      </c>
      <c r="GH31" s="28">
        <v>112.195</v>
      </c>
      <c r="GI31" s="28"/>
      <c r="GJ31" s="28">
        <v>99.793</v>
      </c>
      <c r="GK31" s="28"/>
      <c r="GL31" s="28">
        <v>123.666</v>
      </c>
      <c r="GM31" s="28"/>
      <c r="GN31" s="29">
        <f t="shared" si="55"/>
        <v>335.654</v>
      </c>
      <c r="GO31" s="29">
        <f t="shared" si="56"/>
        <v>0</v>
      </c>
      <c r="GP31" s="28">
        <v>243.341</v>
      </c>
      <c r="GQ31" s="28">
        <v>0.001</v>
      </c>
      <c r="GR31" s="28">
        <v>201.358</v>
      </c>
      <c r="GS31" s="28">
        <v>0.008</v>
      </c>
      <c r="GT31" s="28">
        <v>250.491</v>
      </c>
      <c r="GU31" s="28"/>
      <c r="GV31" s="29">
        <f t="shared" si="57"/>
        <v>695.19</v>
      </c>
      <c r="GW31" s="29">
        <f t="shared" si="58"/>
        <v>0.009000000000000001</v>
      </c>
      <c r="GX31" s="29">
        <f t="shared" si="59"/>
        <v>2121.8</v>
      </c>
      <c r="GY31" s="29">
        <f t="shared" si="60"/>
        <v>0.009000000000000001</v>
      </c>
      <c r="GZ31" s="31">
        <v>5906.665</v>
      </c>
      <c r="HA31" s="31">
        <v>3.722</v>
      </c>
      <c r="HB31" s="31">
        <v>5046.175</v>
      </c>
      <c r="HC31" s="31">
        <v>7.94</v>
      </c>
      <c r="HD31" s="31">
        <v>4921.541</v>
      </c>
      <c r="HE31" s="31">
        <v>2.451</v>
      </c>
      <c r="HF31" s="32">
        <f t="shared" si="61"/>
        <v>15874.381000000001</v>
      </c>
      <c r="HG31" s="32">
        <f t="shared" si="62"/>
        <v>14.113000000000001</v>
      </c>
      <c r="HH31" s="31">
        <v>4591.985</v>
      </c>
      <c r="HI31" s="31">
        <v>12.502</v>
      </c>
      <c r="HJ31" s="31">
        <v>4441.116</v>
      </c>
      <c r="HK31" s="31">
        <v>6.016</v>
      </c>
      <c r="HL31" s="31">
        <v>3903.567</v>
      </c>
      <c r="HM31" s="31">
        <v>4.198</v>
      </c>
      <c r="HN31" s="32">
        <f t="shared" si="63"/>
        <v>12936.667999999998</v>
      </c>
      <c r="HO31" s="32">
        <f t="shared" si="64"/>
        <v>22.716</v>
      </c>
      <c r="HP31" s="31">
        <v>3619.539</v>
      </c>
      <c r="HQ31" s="31">
        <v>6.86</v>
      </c>
      <c r="HR31" s="31">
        <v>3642.314</v>
      </c>
      <c r="HS31" s="31">
        <v>295.147</v>
      </c>
      <c r="HT31" s="31">
        <v>3750.27</v>
      </c>
      <c r="HU31" s="31">
        <v>2.932</v>
      </c>
      <c r="HV31" s="32">
        <f t="shared" si="65"/>
        <v>11012.123</v>
      </c>
      <c r="HW31" s="32">
        <f t="shared" si="66"/>
        <v>304.939</v>
      </c>
      <c r="HX31" s="31">
        <v>5130.937</v>
      </c>
      <c r="HY31" s="31">
        <v>7.47</v>
      </c>
      <c r="HZ31" s="31">
        <v>5194.769</v>
      </c>
      <c r="IA31" s="31">
        <v>4.333</v>
      </c>
      <c r="IB31" s="31">
        <v>5975.699</v>
      </c>
      <c r="IC31" s="31">
        <v>5.31</v>
      </c>
      <c r="ID31" s="32">
        <f t="shared" si="67"/>
        <v>16301.404999999999</v>
      </c>
      <c r="IE31" s="32">
        <f t="shared" si="68"/>
        <v>17.113</v>
      </c>
      <c r="IF31" s="32">
        <f t="shared" si="69"/>
        <v>56124.577</v>
      </c>
      <c r="IG31" s="32">
        <f t="shared" si="70"/>
        <v>358.88100000000003</v>
      </c>
      <c r="IH31" s="48">
        <f t="shared" si="72"/>
        <v>164177.41468412484</v>
      </c>
      <c r="II31" s="48">
        <f t="shared" si="71"/>
        <v>358.89000000000004</v>
      </c>
    </row>
    <row r="32" spans="1:243" ht="12.75">
      <c r="A32" s="7">
        <f t="shared" si="0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4">
        <f t="shared" si="1"/>
        <v>0</v>
      </c>
      <c r="K32" s="14">
        <f t="shared" si="2"/>
        <v>0</v>
      </c>
      <c r="L32" s="13"/>
      <c r="M32" s="13"/>
      <c r="N32" s="13"/>
      <c r="O32" s="13"/>
      <c r="P32" s="13"/>
      <c r="Q32" s="13"/>
      <c r="R32" s="14">
        <f t="shared" si="3"/>
        <v>0</v>
      </c>
      <c r="S32" s="14">
        <f t="shared" si="4"/>
        <v>0</v>
      </c>
      <c r="T32" s="13"/>
      <c r="U32" s="13"/>
      <c r="V32" s="13"/>
      <c r="W32" s="13"/>
      <c r="X32" s="13"/>
      <c r="Y32" s="13"/>
      <c r="Z32" s="14">
        <f t="shared" si="5"/>
        <v>0</v>
      </c>
      <c r="AA32" s="14">
        <f t="shared" si="6"/>
        <v>0</v>
      </c>
      <c r="AB32" s="13"/>
      <c r="AC32" s="13"/>
      <c r="AD32" s="13"/>
      <c r="AE32" s="13"/>
      <c r="AF32" s="13"/>
      <c r="AG32" s="13"/>
      <c r="AH32" s="14">
        <f t="shared" si="7"/>
        <v>0</v>
      </c>
      <c r="AI32" s="14">
        <f t="shared" si="8"/>
        <v>0</v>
      </c>
      <c r="AJ32" s="14">
        <f t="shared" si="9"/>
        <v>0</v>
      </c>
      <c r="AK32" s="14">
        <f t="shared" si="10"/>
        <v>0</v>
      </c>
      <c r="AL32" s="16"/>
      <c r="AM32" s="16"/>
      <c r="AN32" s="16"/>
      <c r="AO32" s="16"/>
      <c r="AP32" s="16"/>
      <c r="AQ32" s="16"/>
      <c r="AR32" s="17">
        <f t="shared" si="11"/>
        <v>0</v>
      </c>
      <c r="AS32" s="17">
        <f t="shared" si="12"/>
        <v>0</v>
      </c>
      <c r="AT32" s="16"/>
      <c r="AU32" s="16"/>
      <c r="AV32" s="16"/>
      <c r="AW32" s="16"/>
      <c r="AX32" s="16"/>
      <c r="AY32" s="16"/>
      <c r="AZ32" s="17">
        <f t="shared" si="13"/>
        <v>0</v>
      </c>
      <c r="BA32" s="17">
        <f t="shared" si="14"/>
        <v>0</v>
      </c>
      <c r="BB32" s="16"/>
      <c r="BC32" s="16"/>
      <c r="BD32" s="16"/>
      <c r="BE32" s="16"/>
      <c r="BF32" s="16"/>
      <c r="BG32" s="16"/>
      <c r="BH32" s="17">
        <f t="shared" si="15"/>
        <v>0</v>
      </c>
      <c r="BI32" s="17">
        <f t="shared" si="16"/>
        <v>0</v>
      </c>
      <c r="BJ32" s="16"/>
      <c r="BK32" s="16"/>
      <c r="BL32" s="16"/>
      <c r="BM32" s="16"/>
      <c r="BN32" s="16"/>
      <c r="BO32" s="16"/>
      <c r="BP32" s="17">
        <f t="shared" si="17"/>
        <v>0</v>
      </c>
      <c r="BQ32" s="17">
        <f t="shared" si="18"/>
        <v>0</v>
      </c>
      <c r="BR32" s="17">
        <f t="shared" si="19"/>
        <v>0</v>
      </c>
      <c r="BS32" s="17">
        <f t="shared" si="20"/>
        <v>0</v>
      </c>
      <c r="BT32" s="19"/>
      <c r="BU32" s="19"/>
      <c r="BV32" s="19"/>
      <c r="BW32" s="19"/>
      <c r="BX32" s="19"/>
      <c r="BY32" s="19"/>
      <c r="BZ32" s="20">
        <f t="shared" si="73"/>
        <v>0</v>
      </c>
      <c r="CA32" s="20">
        <f t="shared" si="74"/>
        <v>0</v>
      </c>
      <c r="CB32" s="19"/>
      <c r="CC32" s="19"/>
      <c r="CD32" s="19"/>
      <c r="CE32" s="19"/>
      <c r="CF32" s="19"/>
      <c r="CG32" s="19"/>
      <c r="CH32" s="20">
        <f t="shared" si="23"/>
        <v>0</v>
      </c>
      <c r="CI32" s="20">
        <f t="shared" si="24"/>
        <v>0</v>
      </c>
      <c r="CJ32" s="19"/>
      <c r="CK32" s="19"/>
      <c r="CL32" s="19"/>
      <c r="CM32" s="19"/>
      <c r="CN32" s="19"/>
      <c r="CO32" s="19"/>
      <c r="CP32" s="20">
        <f t="shared" si="25"/>
        <v>0</v>
      </c>
      <c r="CQ32" s="20">
        <f t="shared" si="26"/>
        <v>0</v>
      </c>
      <c r="CR32" s="19"/>
      <c r="CS32" s="19"/>
      <c r="CT32" s="19"/>
      <c r="CU32" s="19"/>
      <c r="CV32" s="19"/>
      <c r="CW32" s="19"/>
      <c r="CX32" s="20">
        <f t="shared" si="27"/>
        <v>0</v>
      </c>
      <c r="CY32" s="20">
        <f t="shared" si="28"/>
        <v>0</v>
      </c>
      <c r="CZ32" s="20">
        <f t="shared" si="29"/>
        <v>0</v>
      </c>
      <c r="DA32" s="20">
        <f t="shared" si="30"/>
        <v>0</v>
      </c>
      <c r="DB32" s="22"/>
      <c r="DC32" s="22"/>
      <c r="DD32" s="22"/>
      <c r="DE32" s="22"/>
      <c r="DF32" s="22"/>
      <c r="DG32" s="22"/>
      <c r="DH32" s="23">
        <f t="shared" si="31"/>
        <v>0</v>
      </c>
      <c r="DI32" s="23">
        <f t="shared" si="32"/>
        <v>0</v>
      </c>
      <c r="DJ32" s="22"/>
      <c r="DK32" s="22"/>
      <c r="DL32" s="22"/>
      <c r="DM32" s="22"/>
      <c r="DN32" s="22"/>
      <c r="DO32" s="22"/>
      <c r="DP32" s="23">
        <f t="shared" si="33"/>
        <v>0</v>
      </c>
      <c r="DQ32" s="23">
        <f t="shared" si="34"/>
        <v>0</v>
      </c>
      <c r="DR32" s="22"/>
      <c r="DS32" s="22"/>
      <c r="DT32" s="22"/>
      <c r="DU32" s="22"/>
      <c r="DV32" s="22"/>
      <c r="DW32" s="22"/>
      <c r="DX32" s="23">
        <f t="shared" si="35"/>
        <v>0</v>
      </c>
      <c r="DY32" s="23">
        <f t="shared" si="36"/>
        <v>0</v>
      </c>
      <c r="DZ32" s="22"/>
      <c r="EA32" s="22"/>
      <c r="EB32" s="22"/>
      <c r="EC32" s="22"/>
      <c r="ED32" s="22"/>
      <c r="EE32" s="22"/>
      <c r="EF32" s="23">
        <f t="shared" si="37"/>
        <v>0</v>
      </c>
      <c r="EG32" s="23">
        <f t="shared" si="38"/>
        <v>0</v>
      </c>
      <c r="EH32" s="23">
        <f t="shared" si="39"/>
        <v>0</v>
      </c>
      <c r="EI32" s="23">
        <f t="shared" si="40"/>
        <v>0</v>
      </c>
      <c r="EJ32" s="25"/>
      <c r="EK32" s="25"/>
      <c r="EL32" s="25"/>
      <c r="EM32" s="25"/>
      <c r="EN32" s="25"/>
      <c r="EO32" s="25"/>
      <c r="EP32" s="26">
        <f t="shared" si="41"/>
        <v>0</v>
      </c>
      <c r="EQ32" s="26">
        <f t="shared" si="42"/>
        <v>0</v>
      </c>
      <c r="ER32" s="25"/>
      <c r="ES32" s="25"/>
      <c r="ET32" s="25"/>
      <c r="EU32" s="25"/>
      <c r="EV32" s="25"/>
      <c r="EW32" s="25"/>
      <c r="EX32" s="26">
        <f t="shared" si="43"/>
        <v>0</v>
      </c>
      <c r="EY32" s="26">
        <f t="shared" si="44"/>
        <v>0</v>
      </c>
      <c r="EZ32" s="25"/>
      <c r="FA32" s="25"/>
      <c r="FB32" s="25"/>
      <c r="FC32" s="25"/>
      <c r="FD32" s="25"/>
      <c r="FE32" s="25"/>
      <c r="FF32" s="26">
        <f t="shared" si="45"/>
        <v>0</v>
      </c>
      <c r="FG32" s="26">
        <f t="shared" si="46"/>
        <v>0</v>
      </c>
      <c r="FH32" s="25"/>
      <c r="FI32" s="25"/>
      <c r="FJ32" s="25"/>
      <c r="FK32" s="25"/>
      <c r="FL32" s="25"/>
      <c r="FM32" s="25"/>
      <c r="FN32" s="26">
        <f t="shared" si="47"/>
        <v>0</v>
      </c>
      <c r="FO32" s="26">
        <f t="shared" si="48"/>
        <v>0</v>
      </c>
      <c r="FP32" s="26">
        <f t="shared" si="49"/>
        <v>0</v>
      </c>
      <c r="FQ32" s="26">
        <f t="shared" si="50"/>
        <v>0</v>
      </c>
      <c r="FR32" s="28">
        <v>11.426</v>
      </c>
      <c r="FS32" s="28"/>
      <c r="FT32" s="28">
        <v>9.734</v>
      </c>
      <c r="FU32" s="28"/>
      <c r="FV32" s="28">
        <v>6.968</v>
      </c>
      <c r="FW32" s="28"/>
      <c r="FX32" s="29">
        <f t="shared" si="51"/>
        <v>28.128</v>
      </c>
      <c r="FY32" s="29">
        <f t="shared" si="52"/>
        <v>0</v>
      </c>
      <c r="FZ32" s="28">
        <v>7.786</v>
      </c>
      <c r="GA32" s="28"/>
      <c r="GB32" s="28">
        <v>7.264</v>
      </c>
      <c r="GC32" s="28"/>
      <c r="GD32" s="28">
        <v>9.295</v>
      </c>
      <c r="GE32" s="28"/>
      <c r="GF32" s="29">
        <f t="shared" si="53"/>
        <v>24.345</v>
      </c>
      <c r="GG32" s="29">
        <f t="shared" si="54"/>
        <v>0</v>
      </c>
      <c r="GH32" s="28">
        <v>9.991</v>
      </c>
      <c r="GI32" s="28"/>
      <c r="GJ32" s="28">
        <v>9.114</v>
      </c>
      <c r="GK32" s="28"/>
      <c r="GL32" s="28">
        <v>10.901</v>
      </c>
      <c r="GM32" s="28"/>
      <c r="GN32" s="29">
        <f t="shared" si="55"/>
        <v>30.006</v>
      </c>
      <c r="GO32" s="29">
        <f t="shared" si="56"/>
        <v>0</v>
      </c>
      <c r="GP32" s="28">
        <v>17.98</v>
      </c>
      <c r="GQ32" s="28"/>
      <c r="GR32" s="28">
        <v>20.42</v>
      </c>
      <c r="GS32" s="28"/>
      <c r="GT32" s="28">
        <v>21.113</v>
      </c>
      <c r="GU32" s="28"/>
      <c r="GV32" s="29">
        <f t="shared" si="57"/>
        <v>59.513000000000005</v>
      </c>
      <c r="GW32" s="29">
        <f t="shared" si="58"/>
        <v>0</v>
      </c>
      <c r="GX32" s="29">
        <f t="shared" si="59"/>
        <v>141.99200000000002</v>
      </c>
      <c r="GY32" s="29">
        <f t="shared" si="60"/>
        <v>0</v>
      </c>
      <c r="GZ32" s="31">
        <v>2143.954</v>
      </c>
      <c r="HA32" s="31">
        <v>0.807</v>
      </c>
      <c r="HB32" s="31">
        <v>1925.86</v>
      </c>
      <c r="HC32" s="31">
        <v>1.692</v>
      </c>
      <c r="HD32" s="31">
        <v>1785.128</v>
      </c>
      <c r="HE32" s="31">
        <v>0.729</v>
      </c>
      <c r="HF32" s="32">
        <f t="shared" si="61"/>
        <v>5854.942</v>
      </c>
      <c r="HG32" s="32">
        <f t="shared" si="62"/>
        <v>3.228</v>
      </c>
      <c r="HH32" s="31">
        <v>1657.108</v>
      </c>
      <c r="HI32" s="31">
        <v>1.612</v>
      </c>
      <c r="HJ32" s="31">
        <v>1384.204</v>
      </c>
      <c r="HK32" s="31">
        <v>1.336</v>
      </c>
      <c r="HL32" s="31">
        <v>1386.806</v>
      </c>
      <c r="HM32" s="31">
        <v>0.771</v>
      </c>
      <c r="HN32" s="32">
        <f t="shared" si="63"/>
        <v>4428.118</v>
      </c>
      <c r="HO32" s="32">
        <f t="shared" si="64"/>
        <v>3.7190000000000003</v>
      </c>
      <c r="HP32" s="31">
        <v>1282.08</v>
      </c>
      <c r="HQ32" s="31">
        <v>1.319</v>
      </c>
      <c r="HR32" s="31">
        <v>1328.162</v>
      </c>
      <c r="HS32" s="31">
        <v>1.215</v>
      </c>
      <c r="HT32" s="31">
        <v>1480.636</v>
      </c>
      <c r="HU32" s="31">
        <v>0.766</v>
      </c>
      <c r="HV32" s="32">
        <f t="shared" si="65"/>
        <v>4090.878</v>
      </c>
      <c r="HW32" s="32">
        <f t="shared" si="66"/>
        <v>3.3</v>
      </c>
      <c r="HX32" s="31">
        <v>1498.02</v>
      </c>
      <c r="HY32" s="31">
        <v>3.267</v>
      </c>
      <c r="HZ32" s="31">
        <v>1657.068</v>
      </c>
      <c r="IA32" s="31">
        <v>11.241</v>
      </c>
      <c r="IB32" s="31">
        <v>1866.092</v>
      </c>
      <c r="IC32" s="31">
        <v>5.333</v>
      </c>
      <c r="ID32" s="32">
        <f t="shared" si="67"/>
        <v>5021.18</v>
      </c>
      <c r="IE32" s="32">
        <f t="shared" si="68"/>
        <v>19.841</v>
      </c>
      <c r="IF32" s="32">
        <f t="shared" si="69"/>
        <v>19395.118000000002</v>
      </c>
      <c r="IG32" s="32">
        <f t="shared" si="70"/>
        <v>30.088</v>
      </c>
      <c r="IH32" s="48">
        <f t="shared" si="72"/>
        <v>19537.11</v>
      </c>
      <c r="II32" s="48">
        <f t="shared" si="71"/>
        <v>30.088</v>
      </c>
    </row>
    <row r="33" spans="1:243" ht="12.75">
      <c r="A33" s="7">
        <f t="shared" si="0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4">
        <f t="shared" si="1"/>
        <v>0</v>
      </c>
      <c r="K33" s="14">
        <f t="shared" si="2"/>
        <v>0</v>
      </c>
      <c r="L33" s="13"/>
      <c r="M33" s="13"/>
      <c r="N33" s="13"/>
      <c r="O33" s="13"/>
      <c r="P33" s="13"/>
      <c r="Q33" s="13"/>
      <c r="R33" s="14">
        <f t="shared" si="3"/>
        <v>0</v>
      </c>
      <c r="S33" s="14">
        <f t="shared" si="4"/>
        <v>0</v>
      </c>
      <c r="T33" s="13"/>
      <c r="U33" s="13"/>
      <c r="V33" s="13"/>
      <c r="W33" s="13"/>
      <c r="X33" s="13"/>
      <c r="Y33" s="13"/>
      <c r="Z33" s="14">
        <f t="shared" si="5"/>
        <v>0</v>
      </c>
      <c r="AA33" s="14">
        <f t="shared" si="6"/>
        <v>0</v>
      </c>
      <c r="AB33" s="13"/>
      <c r="AC33" s="13"/>
      <c r="AD33" s="13"/>
      <c r="AE33" s="13"/>
      <c r="AF33" s="13"/>
      <c r="AG33" s="13"/>
      <c r="AH33" s="14">
        <f t="shared" si="7"/>
        <v>0</v>
      </c>
      <c r="AI33" s="14">
        <f t="shared" si="8"/>
        <v>0</v>
      </c>
      <c r="AJ33" s="14">
        <f t="shared" si="9"/>
        <v>0</v>
      </c>
      <c r="AK33" s="14">
        <f t="shared" si="10"/>
        <v>0</v>
      </c>
      <c r="AL33" s="16"/>
      <c r="AM33" s="16"/>
      <c r="AN33" s="16"/>
      <c r="AO33" s="16"/>
      <c r="AP33" s="16"/>
      <c r="AQ33" s="16"/>
      <c r="AR33" s="17">
        <f t="shared" si="11"/>
        <v>0</v>
      </c>
      <c r="AS33" s="17">
        <f t="shared" si="12"/>
        <v>0</v>
      </c>
      <c r="AT33" s="16"/>
      <c r="AU33" s="16"/>
      <c r="AV33" s="16"/>
      <c r="AW33" s="16"/>
      <c r="AX33" s="16"/>
      <c r="AY33" s="16"/>
      <c r="AZ33" s="17">
        <f t="shared" si="13"/>
        <v>0</v>
      </c>
      <c r="BA33" s="17">
        <f t="shared" si="14"/>
        <v>0</v>
      </c>
      <c r="BB33" s="16"/>
      <c r="BC33" s="16"/>
      <c r="BD33" s="16"/>
      <c r="BE33" s="16"/>
      <c r="BF33" s="16"/>
      <c r="BG33" s="16"/>
      <c r="BH33" s="17">
        <f t="shared" si="15"/>
        <v>0</v>
      </c>
      <c r="BI33" s="17">
        <f t="shared" si="16"/>
        <v>0</v>
      </c>
      <c r="BJ33" s="16"/>
      <c r="BK33" s="16"/>
      <c r="BL33" s="16"/>
      <c r="BM33" s="16"/>
      <c r="BN33" s="16"/>
      <c r="BO33" s="16"/>
      <c r="BP33" s="17">
        <f t="shared" si="17"/>
        <v>0</v>
      </c>
      <c r="BQ33" s="17">
        <f t="shared" si="18"/>
        <v>0</v>
      </c>
      <c r="BR33" s="17">
        <f t="shared" si="19"/>
        <v>0</v>
      </c>
      <c r="BS33" s="17">
        <f t="shared" si="20"/>
        <v>0</v>
      </c>
      <c r="BT33" s="19"/>
      <c r="BU33" s="19"/>
      <c r="BV33" s="19"/>
      <c r="BW33" s="19"/>
      <c r="BX33" s="19"/>
      <c r="BY33" s="19"/>
      <c r="BZ33" s="20">
        <f t="shared" si="73"/>
        <v>0</v>
      </c>
      <c r="CA33" s="20">
        <f t="shared" si="74"/>
        <v>0</v>
      </c>
      <c r="CB33" s="19"/>
      <c r="CC33" s="19"/>
      <c r="CD33" s="19"/>
      <c r="CE33" s="19"/>
      <c r="CF33" s="19"/>
      <c r="CG33" s="19"/>
      <c r="CH33" s="20">
        <f t="shared" si="23"/>
        <v>0</v>
      </c>
      <c r="CI33" s="20">
        <f t="shared" si="24"/>
        <v>0</v>
      </c>
      <c r="CJ33" s="19"/>
      <c r="CK33" s="19"/>
      <c r="CL33" s="19"/>
      <c r="CM33" s="19"/>
      <c r="CN33" s="19"/>
      <c r="CO33" s="19"/>
      <c r="CP33" s="20">
        <f t="shared" si="25"/>
        <v>0</v>
      </c>
      <c r="CQ33" s="20">
        <f t="shared" si="26"/>
        <v>0</v>
      </c>
      <c r="CR33" s="19"/>
      <c r="CS33" s="19"/>
      <c r="CT33" s="19"/>
      <c r="CU33" s="19"/>
      <c r="CV33" s="19"/>
      <c r="CW33" s="19"/>
      <c r="CX33" s="20">
        <f t="shared" si="27"/>
        <v>0</v>
      </c>
      <c r="CY33" s="20">
        <f t="shared" si="28"/>
        <v>0</v>
      </c>
      <c r="CZ33" s="20">
        <f t="shared" si="29"/>
        <v>0</v>
      </c>
      <c r="DA33" s="20">
        <f t="shared" si="30"/>
        <v>0</v>
      </c>
      <c r="DB33" s="22"/>
      <c r="DC33" s="22"/>
      <c r="DD33" s="22"/>
      <c r="DE33" s="22"/>
      <c r="DF33" s="22"/>
      <c r="DG33" s="22"/>
      <c r="DH33" s="23">
        <f t="shared" si="31"/>
        <v>0</v>
      </c>
      <c r="DI33" s="23">
        <f t="shared" si="32"/>
        <v>0</v>
      </c>
      <c r="DJ33" s="22"/>
      <c r="DK33" s="22"/>
      <c r="DL33" s="22"/>
      <c r="DM33" s="22"/>
      <c r="DN33" s="22"/>
      <c r="DO33" s="22"/>
      <c r="DP33" s="23">
        <f t="shared" si="33"/>
        <v>0</v>
      </c>
      <c r="DQ33" s="23">
        <f t="shared" si="34"/>
        <v>0</v>
      </c>
      <c r="DR33" s="22"/>
      <c r="DS33" s="22"/>
      <c r="DT33" s="22"/>
      <c r="DU33" s="22"/>
      <c r="DV33" s="22"/>
      <c r="DW33" s="22"/>
      <c r="DX33" s="23">
        <f t="shared" si="35"/>
        <v>0</v>
      </c>
      <c r="DY33" s="23">
        <f t="shared" si="36"/>
        <v>0</v>
      </c>
      <c r="DZ33" s="22"/>
      <c r="EA33" s="22"/>
      <c r="EB33" s="22"/>
      <c r="EC33" s="22"/>
      <c r="ED33" s="22"/>
      <c r="EE33" s="22"/>
      <c r="EF33" s="23">
        <f t="shared" si="37"/>
        <v>0</v>
      </c>
      <c r="EG33" s="23">
        <f t="shared" si="38"/>
        <v>0</v>
      </c>
      <c r="EH33" s="23">
        <f t="shared" si="39"/>
        <v>0</v>
      </c>
      <c r="EI33" s="23">
        <f t="shared" si="40"/>
        <v>0</v>
      </c>
      <c r="EJ33" s="25"/>
      <c r="EK33" s="25"/>
      <c r="EL33" s="25"/>
      <c r="EM33" s="25"/>
      <c r="EN33" s="25"/>
      <c r="EO33" s="25"/>
      <c r="EP33" s="26">
        <f t="shared" si="41"/>
        <v>0</v>
      </c>
      <c r="EQ33" s="26">
        <f t="shared" si="42"/>
        <v>0</v>
      </c>
      <c r="ER33" s="25"/>
      <c r="ES33" s="25"/>
      <c r="ET33" s="25"/>
      <c r="EU33" s="25"/>
      <c r="EV33" s="25"/>
      <c r="EW33" s="25"/>
      <c r="EX33" s="26">
        <f t="shared" si="43"/>
        <v>0</v>
      </c>
      <c r="EY33" s="26">
        <f t="shared" si="44"/>
        <v>0</v>
      </c>
      <c r="EZ33" s="25"/>
      <c r="FA33" s="25"/>
      <c r="FB33" s="25"/>
      <c r="FC33" s="25"/>
      <c r="FD33" s="25"/>
      <c r="FE33" s="25"/>
      <c r="FF33" s="26">
        <f t="shared" si="45"/>
        <v>0</v>
      </c>
      <c r="FG33" s="26">
        <f t="shared" si="46"/>
        <v>0</v>
      </c>
      <c r="FH33" s="25"/>
      <c r="FI33" s="25"/>
      <c r="FJ33" s="25"/>
      <c r="FK33" s="25"/>
      <c r="FL33" s="25"/>
      <c r="FM33" s="25"/>
      <c r="FN33" s="26">
        <f t="shared" si="47"/>
        <v>0</v>
      </c>
      <c r="FO33" s="26">
        <f t="shared" si="48"/>
        <v>0</v>
      </c>
      <c r="FP33" s="26">
        <f t="shared" si="49"/>
        <v>0</v>
      </c>
      <c r="FQ33" s="26">
        <f t="shared" si="50"/>
        <v>0</v>
      </c>
      <c r="FR33" s="28">
        <v>38.962</v>
      </c>
      <c r="FS33" s="28"/>
      <c r="FT33" s="28">
        <v>40.799</v>
      </c>
      <c r="FU33" s="28"/>
      <c r="FV33" s="28">
        <v>38.017</v>
      </c>
      <c r="FW33" s="28"/>
      <c r="FX33" s="29">
        <f t="shared" si="51"/>
        <v>117.77799999999999</v>
      </c>
      <c r="FY33" s="29">
        <f t="shared" si="52"/>
        <v>0</v>
      </c>
      <c r="FZ33" s="28">
        <v>35.034</v>
      </c>
      <c r="GA33" s="28"/>
      <c r="GB33" s="28">
        <v>31.258</v>
      </c>
      <c r="GC33" s="28"/>
      <c r="GD33" s="28">
        <v>36.112</v>
      </c>
      <c r="GE33" s="28"/>
      <c r="GF33" s="29">
        <f t="shared" si="53"/>
        <v>102.404</v>
      </c>
      <c r="GG33" s="29">
        <f t="shared" si="54"/>
        <v>0</v>
      </c>
      <c r="GH33" s="28">
        <v>32.444</v>
      </c>
      <c r="GI33" s="28"/>
      <c r="GJ33" s="28">
        <v>38.533</v>
      </c>
      <c r="GK33" s="28"/>
      <c r="GL33" s="28">
        <v>34.997</v>
      </c>
      <c r="GM33" s="28"/>
      <c r="GN33" s="29">
        <f t="shared" si="55"/>
        <v>105.974</v>
      </c>
      <c r="GO33" s="29">
        <f t="shared" si="56"/>
        <v>0</v>
      </c>
      <c r="GP33" s="28">
        <v>40.548</v>
      </c>
      <c r="GQ33" s="28"/>
      <c r="GR33" s="28">
        <v>45.503</v>
      </c>
      <c r="GS33" s="28"/>
      <c r="GT33" s="28">
        <v>42.964</v>
      </c>
      <c r="GU33" s="28"/>
      <c r="GV33" s="29">
        <f t="shared" si="57"/>
        <v>129.015</v>
      </c>
      <c r="GW33" s="29">
        <f t="shared" si="58"/>
        <v>0</v>
      </c>
      <c r="GX33" s="29">
        <f t="shared" si="59"/>
        <v>455.171</v>
      </c>
      <c r="GY33" s="29">
        <f t="shared" si="60"/>
        <v>0</v>
      </c>
      <c r="GZ33" s="31">
        <v>2178.432</v>
      </c>
      <c r="HA33" s="31">
        <v>2.811</v>
      </c>
      <c r="HB33" s="31">
        <v>2048.191</v>
      </c>
      <c r="HC33" s="31">
        <v>1.229</v>
      </c>
      <c r="HD33" s="31">
        <v>1797.853</v>
      </c>
      <c r="HE33" s="31">
        <v>0.857</v>
      </c>
      <c r="HF33" s="32">
        <f t="shared" si="61"/>
        <v>6024.476</v>
      </c>
      <c r="HG33" s="32">
        <f t="shared" si="62"/>
        <v>4.897</v>
      </c>
      <c r="HH33" s="31">
        <v>1942.671</v>
      </c>
      <c r="HI33" s="31">
        <v>0.885</v>
      </c>
      <c r="HJ33" s="31">
        <v>1530.297</v>
      </c>
      <c r="HK33" s="31">
        <v>0.934</v>
      </c>
      <c r="HL33" s="31">
        <v>1384.001</v>
      </c>
      <c r="HM33" s="31">
        <v>0.945</v>
      </c>
      <c r="HN33" s="32">
        <f t="shared" si="63"/>
        <v>4856.969</v>
      </c>
      <c r="HO33" s="32">
        <f t="shared" si="64"/>
        <v>2.764</v>
      </c>
      <c r="HP33" s="31">
        <v>1238.455</v>
      </c>
      <c r="HQ33" s="31">
        <v>57.523</v>
      </c>
      <c r="HR33" s="31">
        <v>1186.339</v>
      </c>
      <c r="HS33" s="31">
        <v>0.813</v>
      </c>
      <c r="HT33" s="31">
        <v>1438.432</v>
      </c>
      <c r="HU33" s="31">
        <v>1.04</v>
      </c>
      <c r="HV33" s="32">
        <f t="shared" si="65"/>
        <v>3863.2259999999997</v>
      </c>
      <c r="HW33" s="32">
        <f t="shared" si="66"/>
        <v>59.376000000000005</v>
      </c>
      <c r="HX33" s="31">
        <v>1588.054</v>
      </c>
      <c r="HY33" s="31">
        <v>2.441</v>
      </c>
      <c r="HZ33" s="31">
        <v>1837.234</v>
      </c>
      <c r="IA33" s="31">
        <v>0.946</v>
      </c>
      <c r="IB33" s="31">
        <v>1810.372</v>
      </c>
      <c r="IC33" s="31">
        <v>0.751</v>
      </c>
      <c r="ID33" s="32">
        <f t="shared" si="67"/>
        <v>5235.66</v>
      </c>
      <c r="IE33" s="32">
        <f t="shared" si="68"/>
        <v>4.138</v>
      </c>
      <c r="IF33" s="32">
        <f t="shared" si="69"/>
        <v>19980.331</v>
      </c>
      <c r="IG33" s="32">
        <f t="shared" si="70"/>
        <v>71.17500000000001</v>
      </c>
      <c r="IH33" s="48">
        <f t="shared" si="72"/>
        <v>20435.501999999997</v>
      </c>
      <c r="II33" s="48">
        <f t="shared" si="71"/>
        <v>71.17500000000001</v>
      </c>
    </row>
    <row r="34" spans="1:243" ht="12.75">
      <c r="A34" s="7">
        <f t="shared" si="0"/>
        <v>26</v>
      </c>
      <c r="B34" s="8" t="s">
        <v>48</v>
      </c>
      <c r="C34" s="2" t="s">
        <v>3</v>
      </c>
      <c r="D34" s="13">
        <v>3520.598367242414</v>
      </c>
      <c r="E34" s="13"/>
      <c r="F34" s="13">
        <v>3176.586468446336</v>
      </c>
      <c r="G34" s="13"/>
      <c r="H34" s="13">
        <v>3479.5849547031485</v>
      </c>
      <c r="I34" s="13"/>
      <c r="J34" s="14">
        <f t="shared" si="1"/>
        <v>10176.769790391898</v>
      </c>
      <c r="K34" s="14">
        <f t="shared" si="2"/>
        <v>0</v>
      </c>
      <c r="L34" s="13">
        <v>3344.855727596963</v>
      </c>
      <c r="M34" s="13"/>
      <c r="N34" s="13">
        <v>3398.429418979511</v>
      </c>
      <c r="O34" s="13"/>
      <c r="P34" s="13">
        <v>3293.2107103195335</v>
      </c>
      <c r="Q34" s="13"/>
      <c r="R34" s="14">
        <f t="shared" si="3"/>
        <v>10036.495856896008</v>
      </c>
      <c r="S34" s="14">
        <f t="shared" si="4"/>
        <v>0</v>
      </c>
      <c r="T34" s="13">
        <v>3423.171055692017</v>
      </c>
      <c r="U34" s="13"/>
      <c r="V34" s="13">
        <v>3410.6006297754748</v>
      </c>
      <c r="W34" s="13"/>
      <c r="X34" s="13">
        <v>3356.214243959157</v>
      </c>
      <c r="Y34" s="13"/>
      <c r="Z34" s="14">
        <f t="shared" si="5"/>
        <v>10189.98592942665</v>
      </c>
      <c r="AA34" s="14">
        <f t="shared" si="6"/>
        <v>0</v>
      </c>
      <c r="AB34" s="13">
        <v>3488.801646454234</v>
      </c>
      <c r="AC34" s="13"/>
      <c r="AD34" s="13">
        <v>3434.654411927657</v>
      </c>
      <c r="AE34" s="13"/>
      <c r="AF34" s="13">
        <v>3609.135532755009</v>
      </c>
      <c r="AG34" s="13"/>
      <c r="AH34" s="14">
        <f t="shared" si="7"/>
        <v>10532.591591136901</v>
      </c>
      <c r="AI34" s="14">
        <f t="shared" si="8"/>
        <v>0</v>
      </c>
      <c r="AJ34" s="14">
        <f t="shared" si="9"/>
        <v>40935.84316785146</v>
      </c>
      <c r="AK34" s="14">
        <f t="shared" si="10"/>
        <v>0</v>
      </c>
      <c r="AL34" s="16"/>
      <c r="AM34" s="16"/>
      <c r="AN34" s="16"/>
      <c r="AO34" s="16"/>
      <c r="AP34" s="16"/>
      <c r="AQ34" s="16"/>
      <c r="AR34" s="17">
        <f t="shared" si="11"/>
        <v>0</v>
      </c>
      <c r="AS34" s="17">
        <f t="shared" si="12"/>
        <v>0</v>
      </c>
      <c r="AT34" s="16"/>
      <c r="AU34" s="16"/>
      <c r="AV34" s="16"/>
      <c r="AW34" s="16"/>
      <c r="AX34" s="16"/>
      <c r="AY34" s="16"/>
      <c r="AZ34" s="17">
        <f t="shared" si="13"/>
        <v>0</v>
      </c>
      <c r="BA34" s="17">
        <f t="shared" si="14"/>
        <v>0</v>
      </c>
      <c r="BB34" s="16"/>
      <c r="BC34" s="16"/>
      <c r="BD34" s="16"/>
      <c r="BE34" s="16"/>
      <c r="BF34" s="16"/>
      <c r="BG34" s="16"/>
      <c r="BH34" s="17">
        <f t="shared" si="15"/>
        <v>0</v>
      </c>
      <c r="BI34" s="17">
        <f t="shared" si="16"/>
        <v>0</v>
      </c>
      <c r="BJ34" s="16"/>
      <c r="BK34" s="16"/>
      <c r="BL34" s="16"/>
      <c r="BM34" s="16"/>
      <c r="BN34" s="16"/>
      <c r="BO34" s="16"/>
      <c r="BP34" s="17">
        <f t="shared" si="17"/>
        <v>0</v>
      </c>
      <c r="BQ34" s="17">
        <f t="shared" si="18"/>
        <v>0</v>
      </c>
      <c r="BR34" s="17">
        <f t="shared" si="19"/>
        <v>0</v>
      </c>
      <c r="BS34" s="17">
        <f t="shared" si="20"/>
        <v>0</v>
      </c>
      <c r="BT34" s="19"/>
      <c r="BU34" s="19"/>
      <c r="BV34" s="19"/>
      <c r="BW34" s="19"/>
      <c r="BX34" s="19"/>
      <c r="BY34" s="19"/>
      <c r="BZ34" s="20">
        <f t="shared" si="73"/>
        <v>0</v>
      </c>
      <c r="CA34" s="20">
        <f t="shared" si="74"/>
        <v>0</v>
      </c>
      <c r="CB34" s="19"/>
      <c r="CC34" s="19"/>
      <c r="CD34" s="19"/>
      <c r="CE34" s="19"/>
      <c r="CF34" s="19"/>
      <c r="CG34" s="19"/>
      <c r="CH34" s="20">
        <f t="shared" si="23"/>
        <v>0</v>
      </c>
      <c r="CI34" s="20">
        <f t="shared" si="24"/>
        <v>0</v>
      </c>
      <c r="CJ34" s="19"/>
      <c r="CK34" s="19"/>
      <c r="CL34" s="19"/>
      <c r="CM34" s="19"/>
      <c r="CN34" s="19"/>
      <c r="CO34" s="19"/>
      <c r="CP34" s="20">
        <f t="shared" si="25"/>
        <v>0</v>
      </c>
      <c r="CQ34" s="20">
        <f t="shared" si="26"/>
        <v>0</v>
      </c>
      <c r="CR34" s="19"/>
      <c r="CS34" s="19"/>
      <c r="CT34" s="19"/>
      <c r="CU34" s="19"/>
      <c r="CV34" s="19"/>
      <c r="CW34" s="19"/>
      <c r="CX34" s="20">
        <f t="shared" si="27"/>
        <v>0</v>
      </c>
      <c r="CY34" s="20">
        <f t="shared" si="28"/>
        <v>0</v>
      </c>
      <c r="CZ34" s="20">
        <f t="shared" si="29"/>
        <v>0</v>
      </c>
      <c r="DA34" s="20">
        <f t="shared" si="30"/>
        <v>0</v>
      </c>
      <c r="DB34" s="22"/>
      <c r="DC34" s="22"/>
      <c r="DD34" s="22"/>
      <c r="DE34" s="22"/>
      <c r="DF34" s="22"/>
      <c r="DG34" s="22"/>
      <c r="DH34" s="23">
        <f t="shared" si="31"/>
        <v>0</v>
      </c>
      <c r="DI34" s="23">
        <f t="shared" si="32"/>
        <v>0</v>
      </c>
      <c r="DJ34" s="22"/>
      <c r="DK34" s="22"/>
      <c r="DL34" s="22"/>
      <c r="DM34" s="22"/>
      <c r="DN34" s="22"/>
      <c r="DO34" s="22"/>
      <c r="DP34" s="23">
        <f t="shared" si="33"/>
        <v>0</v>
      </c>
      <c r="DQ34" s="23">
        <f t="shared" si="34"/>
        <v>0</v>
      </c>
      <c r="DR34" s="22"/>
      <c r="DS34" s="22"/>
      <c r="DT34" s="22"/>
      <c r="DU34" s="22"/>
      <c r="DV34" s="22"/>
      <c r="DW34" s="22"/>
      <c r="DX34" s="23">
        <f t="shared" si="35"/>
        <v>0</v>
      </c>
      <c r="DY34" s="23">
        <f t="shared" si="36"/>
        <v>0</v>
      </c>
      <c r="DZ34" s="22"/>
      <c r="EA34" s="22"/>
      <c r="EB34" s="22"/>
      <c r="EC34" s="22"/>
      <c r="ED34" s="22"/>
      <c r="EE34" s="22"/>
      <c r="EF34" s="23">
        <f t="shared" si="37"/>
        <v>0</v>
      </c>
      <c r="EG34" s="23">
        <f t="shared" si="38"/>
        <v>0</v>
      </c>
      <c r="EH34" s="23">
        <f t="shared" si="39"/>
        <v>0</v>
      </c>
      <c r="EI34" s="23">
        <f t="shared" si="40"/>
        <v>0</v>
      </c>
      <c r="EJ34" s="25">
        <v>104.089</v>
      </c>
      <c r="EK34" s="25"/>
      <c r="EL34" s="25">
        <v>89.806</v>
      </c>
      <c r="EM34" s="25"/>
      <c r="EN34" s="25">
        <v>106.636</v>
      </c>
      <c r="EO34" s="25"/>
      <c r="EP34" s="26">
        <f t="shared" si="41"/>
        <v>300.53099999999995</v>
      </c>
      <c r="EQ34" s="26">
        <f t="shared" si="42"/>
        <v>0</v>
      </c>
      <c r="ER34" s="25">
        <v>94.977</v>
      </c>
      <c r="ES34" s="25"/>
      <c r="ET34" s="25">
        <v>98.739</v>
      </c>
      <c r="EU34" s="25"/>
      <c r="EV34" s="25">
        <v>87.675</v>
      </c>
      <c r="EW34" s="25"/>
      <c r="EX34" s="26">
        <f t="shared" si="43"/>
        <v>281.391</v>
      </c>
      <c r="EY34" s="26">
        <f t="shared" si="44"/>
        <v>0</v>
      </c>
      <c r="EZ34" s="25">
        <v>94.751</v>
      </c>
      <c r="FA34" s="25"/>
      <c r="FB34" s="25">
        <v>95.843</v>
      </c>
      <c r="FC34" s="25"/>
      <c r="FD34" s="25">
        <v>89.957</v>
      </c>
      <c r="FE34" s="25"/>
      <c r="FF34" s="26">
        <f t="shared" si="45"/>
        <v>280.551</v>
      </c>
      <c r="FG34" s="26">
        <f t="shared" si="46"/>
        <v>0</v>
      </c>
      <c r="FH34" s="25">
        <v>85.795</v>
      </c>
      <c r="FI34" s="25"/>
      <c r="FJ34" s="25">
        <v>88.145</v>
      </c>
      <c r="FK34" s="25"/>
      <c r="FL34" s="25">
        <v>81.253</v>
      </c>
      <c r="FM34" s="25"/>
      <c r="FN34" s="26">
        <f t="shared" si="47"/>
        <v>255.19299999999998</v>
      </c>
      <c r="FO34" s="26">
        <f t="shared" si="48"/>
        <v>0</v>
      </c>
      <c r="FP34" s="26">
        <f t="shared" si="49"/>
        <v>1117.666</v>
      </c>
      <c r="FQ34" s="26">
        <f t="shared" si="50"/>
        <v>0</v>
      </c>
      <c r="FR34" s="28">
        <v>201.615</v>
      </c>
      <c r="FS34" s="28">
        <v>0.059</v>
      </c>
      <c r="FT34" s="28">
        <v>204.42</v>
      </c>
      <c r="FU34" s="28">
        <v>0.607</v>
      </c>
      <c r="FV34" s="28">
        <v>218.237</v>
      </c>
      <c r="FW34" s="28"/>
      <c r="FX34" s="29">
        <f t="shared" si="51"/>
        <v>624.2719999999999</v>
      </c>
      <c r="FY34" s="29">
        <f t="shared" si="52"/>
        <v>0.6659999999999999</v>
      </c>
      <c r="FZ34" s="28">
        <v>164.236</v>
      </c>
      <c r="GA34" s="28"/>
      <c r="GB34" s="28">
        <v>117.749</v>
      </c>
      <c r="GC34" s="28">
        <v>0.042</v>
      </c>
      <c r="GD34" s="28">
        <v>139.534</v>
      </c>
      <c r="GE34" s="28">
        <v>0.065</v>
      </c>
      <c r="GF34" s="29">
        <f t="shared" si="53"/>
        <v>421.519</v>
      </c>
      <c r="GG34" s="29">
        <f t="shared" si="54"/>
        <v>0.10700000000000001</v>
      </c>
      <c r="GH34" s="28">
        <v>133.177</v>
      </c>
      <c r="GI34" s="28">
        <v>0.025</v>
      </c>
      <c r="GJ34" s="28">
        <v>111.211</v>
      </c>
      <c r="GK34" s="28">
        <v>0.159</v>
      </c>
      <c r="GL34" s="28">
        <v>103.779</v>
      </c>
      <c r="GM34" s="28">
        <v>0.016</v>
      </c>
      <c r="GN34" s="29">
        <f t="shared" si="55"/>
        <v>348.167</v>
      </c>
      <c r="GO34" s="29">
        <f t="shared" si="56"/>
        <v>0.2</v>
      </c>
      <c r="GP34" s="28">
        <v>157.256</v>
      </c>
      <c r="GQ34" s="28">
        <v>0.001</v>
      </c>
      <c r="GR34" s="28">
        <v>157.325</v>
      </c>
      <c r="GS34" s="28">
        <v>0.136</v>
      </c>
      <c r="GT34" s="28">
        <v>170.803</v>
      </c>
      <c r="GU34" s="28"/>
      <c r="GV34" s="29">
        <f t="shared" si="57"/>
        <v>485.384</v>
      </c>
      <c r="GW34" s="29">
        <f t="shared" si="58"/>
        <v>0.137</v>
      </c>
      <c r="GX34" s="29">
        <f t="shared" si="59"/>
        <v>1879.3419999999999</v>
      </c>
      <c r="GY34" s="29">
        <f t="shared" si="60"/>
        <v>1.1099999999999999</v>
      </c>
      <c r="GZ34" s="31">
        <v>13341.974</v>
      </c>
      <c r="HA34" s="31">
        <v>204.051</v>
      </c>
      <c r="HB34" s="31">
        <v>13134.502</v>
      </c>
      <c r="HC34" s="31">
        <v>111.78</v>
      </c>
      <c r="HD34" s="31">
        <v>14981.892</v>
      </c>
      <c r="HE34" s="31">
        <v>50.381</v>
      </c>
      <c r="HF34" s="32">
        <f t="shared" si="61"/>
        <v>41458.368</v>
      </c>
      <c r="HG34" s="32">
        <f t="shared" si="62"/>
        <v>366.212</v>
      </c>
      <c r="HH34" s="31">
        <v>13438.729</v>
      </c>
      <c r="HI34" s="31">
        <v>32.654</v>
      </c>
      <c r="HJ34" s="31">
        <v>11529.159</v>
      </c>
      <c r="HK34" s="31">
        <v>28.271</v>
      </c>
      <c r="HL34" s="31">
        <v>11183.611</v>
      </c>
      <c r="HM34" s="31">
        <v>22.052</v>
      </c>
      <c r="HN34" s="32">
        <f t="shared" si="63"/>
        <v>36151.498999999996</v>
      </c>
      <c r="HO34" s="32">
        <f t="shared" si="64"/>
        <v>82.977</v>
      </c>
      <c r="HP34" s="31">
        <v>9827.243</v>
      </c>
      <c r="HQ34" s="31">
        <v>24.153</v>
      </c>
      <c r="HR34" s="31">
        <v>10195.055</v>
      </c>
      <c r="HS34" s="31">
        <v>498.398</v>
      </c>
      <c r="HT34" s="31">
        <v>10502.157</v>
      </c>
      <c r="HU34" s="31">
        <v>16.662</v>
      </c>
      <c r="HV34" s="32">
        <f t="shared" si="65"/>
        <v>30524.455</v>
      </c>
      <c r="HW34" s="32">
        <f t="shared" si="66"/>
        <v>539.2130000000001</v>
      </c>
      <c r="HX34" s="31">
        <v>11018.284</v>
      </c>
      <c r="HY34" s="31">
        <v>10.021</v>
      </c>
      <c r="HZ34" s="31">
        <v>8562.913</v>
      </c>
      <c r="IA34" s="31">
        <v>19.299</v>
      </c>
      <c r="IB34" s="31">
        <v>-4252.84</v>
      </c>
      <c r="IC34" s="31">
        <v>30.567</v>
      </c>
      <c r="ID34" s="122">
        <f>HX34+HZ34</f>
        <v>19581.197</v>
      </c>
      <c r="IE34" s="32">
        <f t="shared" si="68"/>
        <v>59.887</v>
      </c>
      <c r="IF34" s="32">
        <f t="shared" si="69"/>
        <v>127715.519</v>
      </c>
      <c r="IG34" s="32">
        <f t="shared" si="70"/>
        <v>1048.289</v>
      </c>
      <c r="IH34" s="48">
        <f t="shared" si="72"/>
        <v>171648.37016785145</v>
      </c>
      <c r="II34" s="48">
        <f t="shared" si="71"/>
        <v>1049.399</v>
      </c>
    </row>
    <row r="35" spans="1:243" ht="12.75">
      <c r="A35" s="7">
        <f t="shared" si="0"/>
        <v>27</v>
      </c>
      <c r="B35" s="8" t="s">
        <v>49</v>
      </c>
      <c r="C35" s="2" t="s">
        <v>3</v>
      </c>
      <c r="D35" s="13">
        <v>125.58162878867981</v>
      </c>
      <c r="E35" s="13"/>
      <c r="F35" s="13">
        <v>111.00456974804439</v>
      </c>
      <c r="G35" s="13"/>
      <c r="H35" s="13">
        <v>115.4850463349591</v>
      </c>
      <c r="I35" s="13"/>
      <c r="J35" s="14">
        <f t="shared" si="1"/>
        <v>352.0712448716833</v>
      </c>
      <c r="K35" s="14">
        <f t="shared" si="2"/>
        <v>0</v>
      </c>
      <c r="L35" s="13">
        <v>98.487389174358</v>
      </c>
      <c r="M35" s="13"/>
      <c r="N35" s="13">
        <v>97.72799992082291</v>
      </c>
      <c r="O35" s="13"/>
      <c r="P35" s="13">
        <v>94.5861834682771</v>
      </c>
      <c r="Q35" s="13"/>
      <c r="R35" s="14">
        <f t="shared" si="3"/>
        <v>290.801572563458</v>
      </c>
      <c r="S35" s="14">
        <f t="shared" si="4"/>
        <v>0</v>
      </c>
      <c r="T35" s="13">
        <v>98.936295184132</v>
      </c>
      <c r="U35" s="13"/>
      <c r="V35" s="13">
        <v>99.3529187001334</v>
      </c>
      <c r="W35" s="13"/>
      <c r="X35" s="13">
        <v>97.122756658264</v>
      </c>
      <c r="Y35" s="13"/>
      <c r="Z35" s="14">
        <f t="shared" si="5"/>
        <v>295.4119705425294</v>
      </c>
      <c r="AA35" s="14">
        <f t="shared" si="6"/>
        <v>0</v>
      </c>
      <c r="AB35" s="13">
        <v>103.6522431721838</v>
      </c>
      <c r="AC35" s="13"/>
      <c r="AD35" s="13">
        <v>111.7813709821521</v>
      </c>
      <c r="AE35" s="13"/>
      <c r="AF35" s="13">
        <v>117.2287292287495</v>
      </c>
      <c r="AG35" s="13"/>
      <c r="AH35" s="14">
        <f t="shared" si="7"/>
        <v>332.6623433830854</v>
      </c>
      <c r="AI35" s="14">
        <f t="shared" si="8"/>
        <v>0</v>
      </c>
      <c r="AJ35" s="14">
        <f t="shared" si="9"/>
        <v>1270.947131360756</v>
      </c>
      <c r="AK35" s="14">
        <f t="shared" si="10"/>
        <v>0</v>
      </c>
      <c r="AL35" s="16"/>
      <c r="AM35" s="16"/>
      <c r="AN35" s="16"/>
      <c r="AO35" s="16"/>
      <c r="AP35" s="16"/>
      <c r="AQ35" s="16"/>
      <c r="AR35" s="17">
        <f t="shared" si="11"/>
        <v>0</v>
      </c>
      <c r="AS35" s="17">
        <f t="shared" si="12"/>
        <v>0</v>
      </c>
      <c r="AT35" s="16"/>
      <c r="AU35" s="16"/>
      <c r="AV35" s="16"/>
      <c r="AW35" s="16"/>
      <c r="AX35" s="16"/>
      <c r="AY35" s="16"/>
      <c r="AZ35" s="17">
        <f t="shared" si="13"/>
        <v>0</v>
      </c>
      <c r="BA35" s="17">
        <f t="shared" si="14"/>
        <v>0</v>
      </c>
      <c r="BB35" s="16"/>
      <c r="BC35" s="16"/>
      <c r="BD35" s="16"/>
      <c r="BE35" s="16"/>
      <c r="BF35" s="16"/>
      <c r="BG35" s="16"/>
      <c r="BH35" s="17">
        <f t="shared" si="15"/>
        <v>0</v>
      </c>
      <c r="BI35" s="17">
        <f t="shared" si="16"/>
        <v>0</v>
      </c>
      <c r="BJ35" s="16"/>
      <c r="BK35" s="16"/>
      <c r="BL35" s="16"/>
      <c r="BM35" s="16"/>
      <c r="BN35" s="16"/>
      <c r="BO35" s="16"/>
      <c r="BP35" s="17">
        <f t="shared" si="17"/>
        <v>0</v>
      </c>
      <c r="BQ35" s="17">
        <f t="shared" si="18"/>
        <v>0</v>
      </c>
      <c r="BR35" s="17">
        <f t="shared" si="19"/>
        <v>0</v>
      </c>
      <c r="BS35" s="17">
        <f t="shared" si="20"/>
        <v>0</v>
      </c>
      <c r="BT35" s="19"/>
      <c r="BU35" s="19"/>
      <c r="BV35" s="19"/>
      <c r="BW35" s="19"/>
      <c r="BX35" s="19"/>
      <c r="BY35" s="19"/>
      <c r="BZ35" s="20">
        <f t="shared" si="73"/>
        <v>0</v>
      </c>
      <c r="CA35" s="20">
        <f t="shared" si="74"/>
        <v>0</v>
      </c>
      <c r="CB35" s="19"/>
      <c r="CC35" s="19"/>
      <c r="CD35" s="19"/>
      <c r="CE35" s="19"/>
      <c r="CF35" s="19"/>
      <c r="CG35" s="19"/>
      <c r="CH35" s="20">
        <f t="shared" si="23"/>
        <v>0</v>
      </c>
      <c r="CI35" s="20">
        <f t="shared" si="24"/>
        <v>0</v>
      </c>
      <c r="CJ35" s="19"/>
      <c r="CK35" s="19"/>
      <c r="CL35" s="19"/>
      <c r="CM35" s="19"/>
      <c r="CN35" s="19"/>
      <c r="CO35" s="19"/>
      <c r="CP35" s="20">
        <f t="shared" si="25"/>
        <v>0</v>
      </c>
      <c r="CQ35" s="20">
        <f t="shared" si="26"/>
        <v>0</v>
      </c>
      <c r="CR35" s="19"/>
      <c r="CS35" s="19"/>
      <c r="CT35" s="19"/>
      <c r="CU35" s="19"/>
      <c r="CV35" s="19"/>
      <c r="CW35" s="19"/>
      <c r="CX35" s="20">
        <f t="shared" si="27"/>
        <v>0</v>
      </c>
      <c r="CY35" s="20">
        <f t="shared" si="28"/>
        <v>0</v>
      </c>
      <c r="CZ35" s="20">
        <f t="shared" si="29"/>
        <v>0</v>
      </c>
      <c r="DA35" s="20">
        <f t="shared" si="30"/>
        <v>0</v>
      </c>
      <c r="DB35" s="22"/>
      <c r="DC35" s="22"/>
      <c r="DD35" s="22"/>
      <c r="DE35" s="22"/>
      <c r="DF35" s="22"/>
      <c r="DG35" s="22"/>
      <c r="DH35" s="23">
        <f t="shared" si="31"/>
        <v>0</v>
      </c>
      <c r="DI35" s="23">
        <f t="shared" si="32"/>
        <v>0</v>
      </c>
      <c r="DJ35" s="22"/>
      <c r="DK35" s="22"/>
      <c r="DL35" s="22"/>
      <c r="DM35" s="22"/>
      <c r="DN35" s="22"/>
      <c r="DO35" s="22"/>
      <c r="DP35" s="23">
        <f t="shared" si="33"/>
        <v>0</v>
      </c>
      <c r="DQ35" s="23">
        <f t="shared" si="34"/>
        <v>0</v>
      </c>
      <c r="DR35" s="22"/>
      <c r="DS35" s="22"/>
      <c r="DT35" s="22"/>
      <c r="DU35" s="22"/>
      <c r="DV35" s="22"/>
      <c r="DW35" s="22"/>
      <c r="DX35" s="23">
        <f t="shared" si="35"/>
        <v>0</v>
      </c>
      <c r="DY35" s="23">
        <f t="shared" si="36"/>
        <v>0</v>
      </c>
      <c r="DZ35" s="22"/>
      <c r="EA35" s="22"/>
      <c r="EB35" s="22"/>
      <c r="EC35" s="22"/>
      <c r="ED35" s="22"/>
      <c r="EE35" s="22"/>
      <c r="EF35" s="23">
        <f t="shared" si="37"/>
        <v>0</v>
      </c>
      <c r="EG35" s="23">
        <f t="shared" si="38"/>
        <v>0</v>
      </c>
      <c r="EH35" s="23">
        <f t="shared" si="39"/>
        <v>0</v>
      </c>
      <c r="EI35" s="23">
        <f t="shared" si="40"/>
        <v>0</v>
      </c>
      <c r="EJ35" s="25">
        <v>7626.905</v>
      </c>
      <c r="EK35" s="25"/>
      <c r="EL35" s="25">
        <v>6804.389</v>
      </c>
      <c r="EM35" s="25"/>
      <c r="EN35" s="25">
        <v>7478.621</v>
      </c>
      <c r="EO35" s="25"/>
      <c r="EP35" s="26">
        <f t="shared" si="41"/>
        <v>21909.915</v>
      </c>
      <c r="EQ35" s="26">
        <f t="shared" si="42"/>
        <v>0</v>
      </c>
      <c r="ER35" s="25">
        <v>7466.277</v>
      </c>
      <c r="ES35" s="25"/>
      <c r="ET35" s="25">
        <v>7780.769</v>
      </c>
      <c r="EU35" s="25"/>
      <c r="EV35" s="25">
        <v>7456.963</v>
      </c>
      <c r="EW35" s="25"/>
      <c r="EX35" s="26">
        <f t="shared" si="43"/>
        <v>22704.009</v>
      </c>
      <c r="EY35" s="26">
        <f t="shared" si="44"/>
        <v>0</v>
      </c>
      <c r="EZ35" s="25">
        <v>7689.858</v>
      </c>
      <c r="FA35" s="25"/>
      <c r="FB35" s="25">
        <v>7548.493</v>
      </c>
      <c r="FC35" s="25"/>
      <c r="FD35" s="25">
        <v>7481.714</v>
      </c>
      <c r="FE35" s="25"/>
      <c r="FF35" s="26">
        <f t="shared" si="45"/>
        <v>22720.065000000002</v>
      </c>
      <c r="FG35" s="26">
        <f t="shared" si="46"/>
        <v>0</v>
      </c>
      <c r="FH35" s="25">
        <v>8022.349</v>
      </c>
      <c r="FI35" s="25"/>
      <c r="FJ35" s="25">
        <v>7859.385</v>
      </c>
      <c r="FK35" s="25"/>
      <c r="FL35" s="25">
        <v>8247.488</v>
      </c>
      <c r="FM35" s="25"/>
      <c r="FN35" s="26">
        <f t="shared" si="47"/>
        <v>24129.222</v>
      </c>
      <c r="FO35" s="26">
        <f t="shared" si="48"/>
        <v>0</v>
      </c>
      <c r="FP35" s="26">
        <f t="shared" si="49"/>
        <v>91463.21100000001</v>
      </c>
      <c r="FQ35" s="26">
        <f t="shared" si="50"/>
        <v>0</v>
      </c>
      <c r="FR35" s="28">
        <v>88.823</v>
      </c>
      <c r="FS35" s="28"/>
      <c r="FT35" s="28">
        <v>80.494</v>
      </c>
      <c r="FU35" s="28"/>
      <c r="FV35" s="28">
        <v>66.483</v>
      </c>
      <c r="FW35" s="28"/>
      <c r="FX35" s="29">
        <f t="shared" si="51"/>
        <v>235.8</v>
      </c>
      <c r="FY35" s="29">
        <f t="shared" si="52"/>
        <v>0</v>
      </c>
      <c r="FZ35" s="28">
        <v>71.413</v>
      </c>
      <c r="GA35" s="28"/>
      <c r="GB35" s="28">
        <v>56.165</v>
      </c>
      <c r="GC35" s="28"/>
      <c r="GD35" s="28">
        <v>36.441</v>
      </c>
      <c r="GE35" s="28"/>
      <c r="GF35" s="29">
        <f t="shared" si="53"/>
        <v>164.019</v>
      </c>
      <c r="GG35" s="29">
        <f t="shared" si="54"/>
        <v>0</v>
      </c>
      <c r="GH35" s="28">
        <v>37.822</v>
      </c>
      <c r="GI35" s="28"/>
      <c r="GJ35" s="28">
        <v>48.129</v>
      </c>
      <c r="GK35" s="28"/>
      <c r="GL35" s="28">
        <v>51.047</v>
      </c>
      <c r="GM35" s="28"/>
      <c r="GN35" s="29">
        <f t="shared" si="55"/>
        <v>136.998</v>
      </c>
      <c r="GO35" s="29">
        <f t="shared" si="56"/>
        <v>0</v>
      </c>
      <c r="GP35" s="28">
        <v>58.259</v>
      </c>
      <c r="GQ35" s="28"/>
      <c r="GR35" s="28">
        <v>78.652</v>
      </c>
      <c r="GS35" s="28"/>
      <c r="GT35" s="28">
        <v>75.223</v>
      </c>
      <c r="GU35" s="28"/>
      <c r="GV35" s="29">
        <f t="shared" si="57"/>
        <v>212.13400000000001</v>
      </c>
      <c r="GW35" s="29">
        <f t="shared" si="58"/>
        <v>0</v>
      </c>
      <c r="GX35" s="29">
        <f t="shared" si="59"/>
        <v>748.951</v>
      </c>
      <c r="GY35" s="29">
        <f t="shared" si="60"/>
        <v>0</v>
      </c>
      <c r="GZ35" s="31">
        <v>2574.474</v>
      </c>
      <c r="HA35" s="31">
        <v>0.971</v>
      </c>
      <c r="HB35" s="31">
        <v>3318.455</v>
      </c>
      <c r="HC35" s="31">
        <v>1.587</v>
      </c>
      <c r="HD35" s="31">
        <v>3029.974</v>
      </c>
      <c r="HE35" s="31">
        <v>15.509</v>
      </c>
      <c r="HF35" s="32">
        <f t="shared" si="61"/>
        <v>8922.903</v>
      </c>
      <c r="HG35" s="32">
        <f t="shared" si="62"/>
        <v>18.067</v>
      </c>
      <c r="HH35" s="31">
        <v>2830.106</v>
      </c>
      <c r="HI35" s="31">
        <v>4.225</v>
      </c>
      <c r="HJ35" s="31">
        <v>2405.002</v>
      </c>
      <c r="HK35" s="31">
        <v>0.23</v>
      </c>
      <c r="HL35" s="31">
        <v>2151.358</v>
      </c>
      <c r="HM35" s="31">
        <v>0.718</v>
      </c>
      <c r="HN35" s="32">
        <f t="shared" si="63"/>
        <v>7386.466</v>
      </c>
      <c r="HO35" s="32">
        <f t="shared" si="64"/>
        <v>5.173</v>
      </c>
      <c r="HP35" s="31">
        <v>2052.391</v>
      </c>
      <c r="HQ35" s="31">
        <v>15.016</v>
      </c>
      <c r="HR35" s="31">
        <v>2292.018</v>
      </c>
      <c r="HS35" s="31">
        <v>6.634</v>
      </c>
      <c r="HT35" s="31">
        <v>2374.071</v>
      </c>
      <c r="HU35" s="31">
        <v>8.219</v>
      </c>
      <c r="HV35" s="32">
        <f t="shared" si="65"/>
        <v>6718.48</v>
      </c>
      <c r="HW35" s="32">
        <f t="shared" si="66"/>
        <v>29.869</v>
      </c>
      <c r="HX35" s="31">
        <v>2767.417</v>
      </c>
      <c r="HY35" s="31">
        <v>1.11</v>
      </c>
      <c r="HZ35" s="31">
        <v>2901.554</v>
      </c>
      <c r="IA35" s="31">
        <v>1.748</v>
      </c>
      <c r="IB35" s="31">
        <v>2705.784</v>
      </c>
      <c r="IC35" s="31">
        <v>2.732</v>
      </c>
      <c r="ID35" s="32">
        <f t="shared" si="67"/>
        <v>8374.755</v>
      </c>
      <c r="IE35" s="32">
        <f t="shared" si="68"/>
        <v>5.59</v>
      </c>
      <c r="IF35" s="32">
        <f t="shared" si="69"/>
        <v>31402.604</v>
      </c>
      <c r="IG35" s="32">
        <f t="shared" si="70"/>
        <v>58.699</v>
      </c>
      <c r="IH35" s="48">
        <f t="shared" si="72"/>
        <v>124885.71313136077</v>
      </c>
      <c r="II35" s="48">
        <f t="shared" si="71"/>
        <v>58.699</v>
      </c>
    </row>
    <row r="36" spans="1:243" ht="12.75">
      <c r="A36" s="7">
        <f t="shared" si="0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4">
        <f t="shared" si="1"/>
        <v>0</v>
      </c>
      <c r="K36" s="14">
        <f t="shared" si="2"/>
        <v>0</v>
      </c>
      <c r="L36" s="13"/>
      <c r="M36" s="13"/>
      <c r="N36" s="13"/>
      <c r="O36" s="13"/>
      <c r="P36" s="13"/>
      <c r="Q36" s="13"/>
      <c r="R36" s="14">
        <f t="shared" si="3"/>
        <v>0</v>
      </c>
      <c r="S36" s="14">
        <f t="shared" si="4"/>
        <v>0</v>
      </c>
      <c r="T36" s="13"/>
      <c r="U36" s="13"/>
      <c r="V36" s="13"/>
      <c r="W36" s="13"/>
      <c r="X36" s="13"/>
      <c r="Y36" s="13"/>
      <c r="Z36" s="14">
        <f t="shared" si="5"/>
        <v>0</v>
      </c>
      <c r="AA36" s="14">
        <f t="shared" si="6"/>
        <v>0</v>
      </c>
      <c r="AB36" s="13"/>
      <c r="AC36" s="13"/>
      <c r="AD36" s="13"/>
      <c r="AE36" s="13"/>
      <c r="AF36" s="13"/>
      <c r="AG36" s="13"/>
      <c r="AH36" s="14">
        <f t="shared" si="7"/>
        <v>0</v>
      </c>
      <c r="AI36" s="14">
        <f t="shared" si="8"/>
        <v>0</v>
      </c>
      <c r="AJ36" s="14">
        <f t="shared" si="9"/>
        <v>0</v>
      </c>
      <c r="AK36" s="14">
        <f t="shared" si="10"/>
        <v>0</v>
      </c>
      <c r="AL36" s="16"/>
      <c r="AM36" s="16"/>
      <c r="AN36" s="16"/>
      <c r="AO36" s="16"/>
      <c r="AP36" s="16"/>
      <c r="AQ36" s="16"/>
      <c r="AR36" s="17">
        <f t="shared" si="11"/>
        <v>0</v>
      </c>
      <c r="AS36" s="17">
        <f t="shared" si="12"/>
        <v>0</v>
      </c>
      <c r="AT36" s="16"/>
      <c r="AU36" s="16"/>
      <c r="AV36" s="16"/>
      <c r="AW36" s="16"/>
      <c r="AX36" s="16"/>
      <c r="AY36" s="16"/>
      <c r="AZ36" s="17">
        <f t="shared" si="13"/>
        <v>0</v>
      </c>
      <c r="BA36" s="17">
        <f t="shared" si="14"/>
        <v>0</v>
      </c>
      <c r="BB36" s="16"/>
      <c r="BC36" s="16"/>
      <c r="BD36" s="16"/>
      <c r="BE36" s="16"/>
      <c r="BF36" s="16"/>
      <c r="BG36" s="16"/>
      <c r="BH36" s="17">
        <f t="shared" si="15"/>
        <v>0</v>
      </c>
      <c r="BI36" s="17">
        <f t="shared" si="16"/>
        <v>0</v>
      </c>
      <c r="BJ36" s="16"/>
      <c r="BK36" s="16"/>
      <c r="BL36" s="16"/>
      <c r="BM36" s="16"/>
      <c r="BN36" s="16"/>
      <c r="BO36" s="16"/>
      <c r="BP36" s="17">
        <f t="shared" si="17"/>
        <v>0</v>
      </c>
      <c r="BQ36" s="17">
        <f t="shared" si="18"/>
        <v>0</v>
      </c>
      <c r="BR36" s="17">
        <f t="shared" si="19"/>
        <v>0</v>
      </c>
      <c r="BS36" s="17">
        <f t="shared" si="20"/>
        <v>0</v>
      </c>
      <c r="BT36" s="19"/>
      <c r="BU36" s="19"/>
      <c r="BV36" s="19"/>
      <c r="BW36" s="19"/>
      <c r="BX36" s="19"/>
      <c r="BY36" s="19"/>
      <c r="BZ36" s="20">
        <f t="shared" si="73"/>
        <v>0</v>
      </c>
      <c r="CA36" s="20">
        <f t="shared" si="74"/>
        <v>0</v>
      </c>
      <c r="CB36" s="19"/>
      <c r="CC36" s="19"/>
      <c r="CD36" s="19"/>
      <c r="CE36" s="19"/>
      <c r="CF36" s="19"/>
      <c r="CG36" s="19"/>
      <c r="CH36" s="20">
        <f t="shared" si="23"/>
        <v>0</v>
      </c>
      <c r="CI36" s="20">
        <f t="shared" si="24"/>
        <v>0</v>
      </c>
      <c r="CJ36" s="19"/>
      <c r="CK36" s="19"/>
      <c r="CL36" s="19"/>
      <c r="CM36" s="19"/>
      <c r="CN36" s="19"/>
      <c r="CO36" s="19"/>
      <c r="CP36" s="20">
        <f t="shared" si="25"/>
        <v>0</v>
      </c>
      <c r="CQ36" s="20">
        <f t="shared" si="26"/>
        <v>0</v>
      </c>
      <c r="CR36" s="19"/>
      <c r="CS36" s="19"/>
      <c r="CT36" s="19"/>
      <c r="CU36" s="19"/>
      <c r="CV36" s="19"/>
      <c r="CW36" s="19"/>
      <c r="CX36" s="20">
        <f t="shared" si="27"/>
        <v>0</v>
      </c>
      <c r="CY36" s="20">
        <f t="shared" si="28"/>
        <v>0</v>
      </c>
      <c r="CZ36" s="20">
        <f t="shared" si="29"/>
        <v>0</v>
      </c>
      <c r="DA36" s="20">
        <f t="shared" si="30"/>
        <v>0</v>
      </c>
      <c r="DB36" s="22"/>
      <c r="DC36" s="22"/>
      <c r="DD36" s="22"/>
      <c r="DE36" s="22"/>
      <c r="DF36" s="22"/>
      <c r="DG36" s="22"/>
      <c r="DH36" s="23">
        <f t="shared" si="31"/>
        <v>0</v>
      </c>
      <c r="DI36" s="23">
        <f t="shared" si="32"/>
        <v>0</v>
      </c>
      <c r="DJ36" s="22"/>
      <c r="DK36" s="22"/>
      <c r="DL36" s="22"/>
      <c r="DM36" s="22"/>
      <c r="DN36" s="22"/>
      <c r="DO36" s="22"/>
      <c r="DP36" s="23">
        <f t="shared" si="33"/>
        <v>0</v>
      </c>
      <c r="DQ36" s="23">
        <f t="shared" si="34"/>
        <v>0</v>
      </c>
      <c r="DR36" s="22"/>
      <c r="DS36" s="22"/>
      <c r="DT36" s="22"/>
      <c r="DU36" s="22"/>
      <c r="DV36" s="22"/>
      <c r="DW36" s="22"/>
      <c r="DX36" s="23">
        <f t="shared" si="35"/>
        <v>0</v>
      </c>
      <c r="DY36" s="23">
        <f t="shared" si="36"/>
        <v>0</v>
      </c>
      <c r="DZ36" s="22"/>
      <c r="EA36" s="22"/>
      <c r="EB36" s="22"/>
      <c r="EC36" s="22"/>
      <c r="ED36" s="22"/>
      <c r="EE36" s="22"/>
      <c r="EF36" s="23">
        <f t="shared" si="37"/>
        <v>0</v>
      </c>
      <c r="EG36" s="23">
        <f t="shared" si="38"/>
        <v>0</v>
      </c>
      <c r="EH36" s="23">
        <f t="shared" si="39"/>
        <v>0</v>
      </c>
      <c r="EI36" s="23">
        <f t="shared" si="40"/>
        <v>0</v>
      </c>
      <c r="EJ36" s="25"/>
      <c r="EK36" s="25"/>
      <c r="EL36" s="25"/>
      <c r="EM36" s="25"/>
      <c r="EN36" s="25"/>
      <c r="EO36" s="25"/>
      <c r="EP36" s="26">
        <f t="shared" si="41"/>
        <v>0</v>
      </c>
      <c r="EQ36" s="26">
        <f t="shared" si="42"/>
        <v>0</v>
      </c>
      <c r="ER36" s="25"/>
      <c r="ES36" s="25"/>
      <c r="ET36" s="25"/>
      <c r="EU36" s="25"/>
      <c r="EV36" s="25"/>
      <c r="EW36" s="25"/>
      <c r="EX36" s="26">
        <f t="shared" si="43"/>
        <v>0</v>
      </c>
      <c r="EY36" s="26">
        <f t="shared" si="44"/>
        <v>0</v>
      </c>
      <c r="EZ36" s="25"/>
      <c r="FA36" s="25"/>
      <c r="FB36" s="25"/>
      <c r="FC36" s="25"/>
      <c r="FD36" s="25"/>
      <c r="FE36" s="25"/>
      <c r="FF36" s="26">
        <f t="shared" si="45"/>
        <v>0</v>
      </c>
      <c r="FG36" s="26">
        <f t="shared" si="46"/>
        <v>0</v>
      </c>
      <c r="FH36" s="25"/>
      <c r="FI36" s="25"/>
      <c r="FJ36" s="25"/>
      <c r="FK36" s="25"/>
      <c r="FL36" s="25"/>
      <c r="FM36" s="25"/>
      <c r="FN36" s="26">
        <f t="shared" si="47"/>
        <v>0</v>
      </c>
      <c r="FO36" s="26">
        <f t="shared" si="48"/>
        <v>0</v>
      </c>
      <c r="FP36" s="26">
        <f t="shared" si="49"/>
        <v>0</v>
      </c>
      <c r="FQ36" s="26">
        <f t="shared" si="50"/>
        <v>0</v>
      </c>
      <c r="FR36" s="28">
        <v>9.103</v>
      </c>
      <c r="FS36" s="28"/>
      <c r="FT36" s="28">
        <v>6.04</v>
      </c>
      <c r="FU36" s="28"/>
      <c r="FV36" s="28">
        <v>3.585</v>
      </c>
      <c r="FW36" s="28"/>
      <c r="FX36" s="29">
        <f t="shared" si="51"/>
        <v>18.728</v>
      </c>
      <c r="FY36" s="29">
        <f t="shared" si="52"/>
        <v>0</v>
      </c>
      <c r="FZ36" s="28">
        <v>2.767</v>
      </c>
      <c r="GA36" s="28"/>
      <c r="GB36" s="28">
        <v>1.488</v>
      </c>
      <c r="GC36" s="28"/>
      <c r="GD36" s="28">
        <v>2.151</v>
      </c>
      <c r="GE36" s="28"/>
      <c r="GF36" s="29">
        <f t="shared" si="53"/>
        <v>6.406</v>
      </c>
      <c r="GG36" s="29">
        <f t="shared" si="54"/>
        <v>0</v>
      </c>
      <c r="GH36" s="28">
        <v>1.769</v>
      </c>
      <c r="GI36" s="28"/>
      <c r="GJ36" s="28">
        <v>2.908</v>
      </c>
      <c r="GK36" s="28"/>
      <c r="GL36" s="28">
        <v>2.868</v>
      </c>
      <c r="GM36" s="28"/>
      <c r="GN36" s="29">
        <f t="shared" si="55"/>
        <v>7.545</v>
      </c>
      <c r="GO36" s="29">
        <f t="shared" si="56"/>
        <v>0</v>
      </c>
      <c r="GP36" s="28">
        <v>2.914</v>
      </c>
      <c r="GQ36" s="28"/>
      <c r="GR36" s="28">
        <v>3.57</v>
      </c>
      <c r="GS36" s="28"/>
      <c r="GT36" s="28">
        <v>3.955</v>
      </c>
      <c r="GU36" s="28"/>
      <c r="GV36" s="29">
        <f t="shared" si="57"/>
        <v>10.439</v>
      </c>
      <c r="GW36" s="29">
        <f t="shared" si="58"/>
        <v>0</v>
      </c>
      <c r="GX36" s="29">
        <f t="shared" si="59"/>
        <v>43.118</v>
      </c>
      <c r="GY36" s="29">
        <f t="shared" si="60"/>
        <v>0</v>
      </c>
      <c r="GZ36" s="31">
        <v>1667.982</v>
      </c>
      <c r="HA36" s="31">
        <v>0.46</v>
      </c>
      <c r="HB36" s="31">
        <v>1605.069</v>
      </c>
      <c r="HC36" s="31"/>
      <c r="HD36" s="31">
        <v>1283.275</v>
      </c>
      <c r="HE36" s="31"/>
      <c r="HF36" s="32">
        <f t="shared" si="61"/>
        <v>4556.326</v>
      </c>
      <c r="HG36" s="32">
        <f t="shared" si="62"/>
        <v>0.46</v>
      </c>
      <c r="HH36" s="31">
        <v>1175.458</v>
      </c>
      <c r="HI36" s="31">
        <v>2.22</v>
      </c>
      <c r="HJ36" s="31">
        <v>1075.775</v>
      </c>
      <c r="HK36" s="31">
        <v>1.14</v>
      </c>
      <c r="HL36" s="31">
        <v>935.829</v>
      </c>
      <c r="HM36" s="31">
        <v>0.84</v>
      </c>
      <c r="HN36" s="32">
        <f t="shared" si="63"/>
        <v>3187.062</v>
      </c>
      <c r="HO36" s="32">
        <f t="shared" si="64"/>
        <v>4.2</v>
      </c>
      <c r="HP36" s="31">
        <v>968.099</v>
      </c>
      <c r="HQ36" s="31">
        <v>1.488</v>
      </c>
      <c r="HR36" s="31">
        <v>1045.397</v>
      </c>
      <c r="HS36" s="31">
        <v>2.353</v>
      </c>
      <c r="HT36" s="31">
        <v>1228.955</v>
      </c>
      <c r="HU36" s="31">
        <v>3.96</v>
      </c>
      <c r="HV36" s="32">
        <f t="shared" si="65"/>
        <v>3242.451</v>
      </c>
      <c r="HW36" s="32">
        <f t="shared" si="66"/>
        <v>7.801</v>
      </c>
      <c r="HX36" s="31">
        <v>1290.834</v>
      </c>
      <c r="HY36" s="31">
        <v>1.488</v>
      </c>
      <c r="HZ36" s="31">
        <v>1395.161</v>
      </c>
      <c r="IA36" s="31">
        <v>1.44</v>
      </c>
      <c r="IB36" s="31">
        <v>1435.463</v>
      </c>
      <c r="IC36" s="31">
        <v>16.551</v>
      </c>
      <c r="ID36" s="32">
        <f t="shared" si="67"/>
        <v>4121.458</v>
      </c>
      <c r="IE36" s="32">
        <f t="shared" si="68"/>
        <v>19.479</v>
      </c>
      <c r="IF36" s="32">
        <f t="shared" si="69"/>
        <v>15107.296999999999</v>
      </c>
      <c r="IG36" s="32">
        <f t="shared" si="70"/>
        <v>31.939999999999998</v>
      </c>
      <c r="IH36" s="48">
        <f t="shared" si="72"/>
        <v>15150.414999999999</v>
      </c>
      <c r="II36" s="48">
        <f t="shared" si="71"/>
        <v>31.939999999999998</v>
      </c>
    </row>
    <row r="37" spans="1:243" ht="25.5">
      <c r="A37" s="7">
        <f t="shared" si="0"/>
        <v>29</v>
      </c>
      <c r="B37" s="8" t="s">
        <v>51</v>
      </c>
      <c r="C37" s="2" t="s">
        <v>3</v>
      </c>
      <c r="D37" s="13">
        <v>22297.86727727811</v>
      </c>
      <c r="E37" s="13"/>
      <c r="F37" s="13">
        <v>20121.846511988013</v>
      </c>
      <c r="G37" s="13"/>
      <c r="H37" s="13">
        <v>22039.213426998</v>
      </c>
      <c r="I37" s="13"/>
      <c r="J37" s="14">
        <f t="shared" si="1"/>
        <v>64458.92721626413</v>
      </c>
      <c r="K37" s="14">
        <f t="shared" si="2"/>
        <v>0</v>
      </c>
      <c r="L37" s="13">
        <v>21179.269168554114</v>
      </c>
      <c r="M37" s="13"/>
      <c r="N37" s="13">
        <v>21507.46207830285</v>
      </c>
      <c r="O37" s="13"/>
      <c r="P37" s="13">
        <v>20838.840657288463</v>
      </c>
      <c r="Q37" s="13"/>
      <c r="R37" s="14">
        <f t="shared" si="3"/>
        <v>63525.57190414543</v>
      </c>
      <c r="S37" s="14">
        <f t="shared" si="4"/>
        <v>0</v>
      </c>
      <c r="T37" s="13">
        <v>21660.35241106499</v>
      </c>
      <c r="U37" s="13"/>
      <c r="V37" s="13">
        <v>21577.939270342267</v>
      </c>
      <c r="W37" s="13"/>
      <c r="X37" s="13">
        <v>21231.2677130939</v>
      </c>
      <c r="Y37" s="13"/>
      <c r="Z37" s="14">
        <f t="shared" si="5"/>
        <v>64469.55939450115</v>
      </c>
      <c r="AA37" s="14">
        <f t="shared" si="6"/>
        <v>0</v>
      </c>
      <c r="AB37" s="13">
        <v>22081.406147144335</v>
      </c>
      <c r="AC37" s="13"/>
      <c r="AD37" s="13">
        <v>21742.525821013234</v>
      </c>
      <c r="AE37" s="13"/>
      <c r="AF37" s="13">
        <v>22849.5230453946</v>
      </c>
      <c r="AG37" s="13"/>
      <c r="AH37" s="14">
        <f t="shared" si="7"/>
        <v>66673.45501355217</v>
      </c>
      <c r="AI37" s="14">
        <f t="shared" si="8"/>
        <v>0</v>
      </c>
      <c r="AJ37" s="14">
        <f t="shared" si="9"/>
        <v>259127.51352846285</v>
      </c>
      <c r="AK37" s="14">
        <f t="shared" si="10"/>
        <v>0</v>
      </c>
      <c r="AL37" s="16"/>
      <c r="AM37" s="16"/>
      <c r="AN37" s="16"/>
      <c r="AO37" s="16"/>
      <c r="AP37" s="16"/>
      <c r="AQ37" s="16"/>
      <c r="AR37" s="17">
        <f t="shared" si="11"/>
        <v>0</v>
      </c>
      <c r="AS37" s="17">
        <f t="shared" si="12"/>
        <v>0</v>
      </c>
      <c r="AT37" s="16"/>
      <c r="AU37" s="16"/>
      <c r="AV37" s="16"/>
      <c r="AW37" s="16"/>
      <c r="AX37" s="16"/>
      <c r="AY37" s="16"/>
      <c r="AZ37" s="17">
        <f t="shared" si="13"/>
        <v>0</v>
      </c>
      <c r="BA37" s="17">
        <f t="shared" si="14"/>
        <v>0</v>
      </c>
      <c r="BB37" s="16"/>
      <c r="BC37" s="16"/>
      <c r="BD37" s="16"/>
      <c r="BE37" s="16"/>
      <c r="BF37" s="16"/>
      <c r="BG37" s="16"/>
      <c r="BH37" s="17">
        <f t="shared" si="15"/>
        <v>0</v>
      </c>
      <c r="BI37" s="17">
        <f t="shared" si="16"/>
        <v>0</v>
      </c>
      <c r="BJ37" s="16"/>
      <c r="BK37" s="16"/>
      <c r="BL37" s="16"/>
      <c r="BM37" s="16"/>
      <c r="BN37" s="16"/>
      <c r="BO37" s="16"/>
      <c r="BP37" s="17">
        <f t="shared" si="17"/>
        <v>0</v>
      </c>
      <c r="BQ37" s="17">
        <f t="shared" si="18"/>
        <v>0</v>
      </c>
      <c r="BR37" s="17">
        <f t="shared" si="19"/>
        <v>0</v>
      </c>
      <c r="BS37" s="17">
        <f t="shared" si="20"/>
        <v>0</v>
      </c>
      <c r="BT37" s="19"/>
      <c r="BU37" s="19"/>
      <c r="BV37" s="19"/>
      <c r="BW37" s="19"/>
      <c r="BX37" s="19"/>
      <c r="BY37" s="19"/>
      <c r="BZ37" s="20">
        <f t="shared" si="73"/>
        <v>0</v>
      </c>
      <c r="CA37" s="20">
        <f t="shared" si="74"/>
        <v>0</v>
      </c>
      <c r="CB37" s="19"/>
      <c r="CC37" s="19"/>
      <c r="CD37" s="19"/>
      <c r="CE37" s="19"/>
      <c r="CF37" s="19"/>
      <c r="CG37" s="19"/>
      <c r="CH37" s="20">
        <f t="shared" si="23"/>
        <v>0</v>
      </c>
      <c r="CI37" s="20">
        <f t="shared" si="24"/>
        <v>0</v>
      </c>
      <c r="CJ37" s="19"/>
      <c r="CK37" s="19"/>
      <c r="CL37" s="19"/>
      <c r="CM37" s="19"/>
      <c r="CN37" s="19"/>
      <c r="CO37" s="19"/>
      <c r="CP37" s="20">
        <f t="shared" si="25"/>
        <v>0</v>
      </c>
      <c r="CQ37" s="20">
        <f t="shared" si="26"/>
        <v>0</v>
      </c>
      <c r="CR37" s="19"/>
      <c r="CS37" s="19"/>
      <c r="CT37" s="19"/>
      <c r="CU37" s="19"/>
      <c r="CV37" s="19"/>
      <c r="CW37" s="19"/>
      <c r="CX37" s="20">
        <f t="shared" si="27"/>
        <v>0</v>
      </c>
      <c r="CY37" s="20">
        <f t="shared" si="28"/>
        <v>0</v>
      </c>
      <c r="CZ37" s="20">
        <f t="shared" si="29"/>
        <v>0</v>
      </c>
      <c r="DA37" s="20">
        <f t="shared" si="30"/>
        <v>0</v>
      </c>
      <c r="DB37" s="22"/>
      <c r="DC37" s="22"/>
      <c r="DD37" s="22"/>
      <c r="DE37" s="22"/>
      <c r="DF37" s="22"/>
      <c r="DG37" s="22"/>
      <c r="DH37" s="23">
        <f t="shared" si="31"/>
        <v>0</v>
      </c>
      <c r="DI37" s="23">
        <f t="shared" si="32"/>
        <v>0</v>
      </c>
      <c r="DJ37" s="22"/>
      <c r="DK37" s="22"/>
      <c r="DL37" s="22"/>
      <c r="DM37" s="22"/>
      <c r="DN37" s="22"/>
      <c r="DO37" s="22"/>
      <c r="DP37" s="23">
        <f t="shared" si="33"/>
        <v>0</v>
      </c>
      <c r="DQ37" s="23">
        <f t="shared" si="34"/>
        <v>0</v>
      </c>
      <c r="DR37" s="22"/>
      <c r="DS37" s="22"/>
      <c r="DT37" s="22"/>
      <c r="DU37" s="22"/>
      <c r="DV37" s="22"/>
      <c r="DW37" s="22"/>
      <c r="DX37" s="23">
        <f t="shared" si="35"/>
        <v>0</v>
      </c>
      <c r="DY37" s="23">
        <f t="shared" si="36"/>
        <v>0</v>
      </c>
      <c r="DZ37" s="22"/>
      <c r="EA37" s="22"/>
      <c r="EB37" s="22"/>
      <c r="EC37" s="22"/>
      <c r="ED37" s="22"/>
      <c r="EE37" s="22"/>
      <c r="EF37" s="23">
        <f t="shared" si="37"/>
        <v>0</v>
      </c>
      <c r="EG37" s="23">
        <f t="shared" si="38"/>
        <v>0</v>
      </c>
      <c r="EH37" s="23">
        <f t="shared" si="39"/>
        <v>0</v>
      </c>
      <c r="EI37" s="23">
        <f t="shared" si="40"/>
        <v>0</v>
      </c>
      <c r="EJ37" s="25">
        <v>7390.89</v>
      </c>
      <c r="EK37" s="25"/>
      <c r="EL37" s="25">
        <v>6964.788</v>
      </c>
      <c r="EM37" s="25"/>
      <c r="EN37" s="25">
        <v>7865.611</v>
      </c>
      <c r="EO37" s="25"/>
      <c r="EP37" s="26">
        <f t="shared" si="41"/>
        <v>22221.289</v>
      </c>
      <c r="EQ37" s="26">
        <f t="shared" si="42"/>
        <v>0</v>
      </c>
      <c r="ER37" s="25">
        <v>7480.28</v>
      </c>
      <c r="ES37" s="25"/>
      <c r="ET37" s="25">
        <v>7707.244</v>
      </c>
      <c r="EU37" s="25"/>
      <c r="EV37" s="25">
        <v>7244.048</v>
      </c>
      <c r="EW37" s="25"/>
      <c r="EX37" s="26">
        <f t="shared" si="43"/>
        <v>22431.572</v>
      </c>
      <c r="EY37" s="26">
        <f t="shared" si="44"/>
        <v>0</v>
      </c>
      <c r="EZ37" s="25">
        <v>7544.208</v>
      </c>
      <c r="FA37" s="25"/>
      <c r="FB37" s="25">
        <v>7652.079</v>
      </c>
      <c r="FC37" s="25"/>
      <c r="FD37" s="25">
        <v>7430.844</v>
      </c>
      <c r="FE37" s="25"/>
      <c r="FF37" s="26">
        <f t="shared" si="45"/>
        <v>22627.131</v>
      </c>
      <c r="FG37" s="26">
        <f t="shared" si="46"/>
        <v>0</v>
      </c>
      <c r="FH37" s="25">
        <v>8209.814</v>
      </c>
      <c r="FI37" s="25"/>
      <c r="FJ37" s="25">
        <v>8183.251</v>
      </c>
      <c r="FK37" s="25"/>
      <c r="FL37" s="25">
        <v>8156.996</v>
      </c>
      <c r="FM37" s="25"/>
      <c r="FN37" s="26">
        <f t="shared" si="47"/>
        <v>24550.061</v>
      </c>
      <c r="FO37" s="26">
        <f t="shared" si="48"/>
        <v>0</v>
      </c>
      <c r="FP37" s="26">
        <f t="shared" si="49"/>
        <v>91830.053</v>
      </c>
      <c r="FQ37" s="26">
        <f t="shared" si="50"/>
        <v>0</v>
      </c>
      <c r="FR37" s="28">
        <v>195.903</v>
      </c>
      <c r="FS37" s="28">
        <v>0.391</v>
      </c>
      <c r="FT37" s="28">
        <v>192.018</v>
      </c>
      <c r="FU37" s="28">
        <v>0.393</v>
      </c>
      <c r="FV37" s="28">
        <v>186.798</v>
      </c>
      <c r="FW37" s="28">
        <v>0.411</v>
      </c>
      <c r="FX37" s="29">
        <f t="shared" si="51"/>
        <v>574.719</v>
      </c>
      <c r="FY37" s="29">
        <f t="shared" si="52"/>
        <v>1.195</v>
      </c>
      <c r="FZ37" s="28">
        <v>186.945</v>
      </c>
      <c r="GA37" s="28">
        <v>0.437</v>
      </c>
      <c r="GB37" s="28">
        <v>158.962</v>
      </c>
      <c r="GC37" s="28">
        <v>0.285</v>
      </c>
      <c r="GD37" s="28">
        <v>180.799</v>
      </c>
      <c r="GE37" s="28">
        <v>0.875</v>
      </c>
      <c r="GF37" s="29">
        <f t="shared" si="53"/>
        <v>526.706</v>
      </c>
      <c r="GG37" s="29">
        <f t="shared" si="54"/>
        <v>1.597</v>
      </c>
      <c r="GH37" s="28">
        <v>185.949</v>
      </c>
      <c r="GI37" s="28">
        <v>0.876</v>
      </c>
      <c r="GJ37" s="28">
        <v>186.223</v>
      </c>
      <c r="GK37" s="28">
        <v>0.879</v>
      </c>
      <c r="GL37" s="28">
        <v>198.439</v>
      </c>
      <c r="GM37" s="28">
        <v>0.028</v>
      </c>
      <c r="GN37" s="29">
        <f t="shared" si="55"/>
        <v>570.611</v>
      </c>
      <c r="GO37" s="29">
        <f t="shared" si="56"/>
        <v>1.783</v>
      </c>
      <c r="GP37" s="28">
        <v>179.179</v>
      </c>
      <c r="GQ37" s="28">
        <v>0.044</v>
      </c>
      <c r="GR37" s="28">
        <v>200.567</v>
      </c>
      <c r="GS37" s="28">
        <v>5.156</v>
      </c>
      <c r="GT37" s="28">
        <v>132.653</v>
      </c>
      <c r="GU37" s="28">
        <v>0.021</v>
      </c>
      <c r="GV37" s="29">
        <f t="shared" si="57"/>
        <v>512.399</v>
      </c>
      <c r="GW37" s="29">
        <f t="shared" si="58"/>
        <v>5.220999999999999</v>
      </c>
      <c r="GX37" s="29">
        <f t="shared" si="59"/>
        <v>2184.435</v>
      </c>
      <c r="GY37" s="29">
        <f t="shared" si="60"/>
        <v>9.796</v>
      </c>
      <c r="GZ37" s="31">
        <v>4079.393</v>
      </c>
      <c r="HA37" s="31">
        <v>13.302</v>
      </c>
      <c r="HB37" s="31">
        <v>3467.327</v>
      </c>
      <c r="HC37" s="31">
        <v>12.35</v>
      </c>
      <c r="HD37" s="31">
        <v>3474.717</v>
      </c>
      <c r="HE37" s="31">
        <v>10.333</v>
      </c>
      <c r="HF37" s="32">
        <f t="shared" si="61"/>
        <v>11021.437</v>
      </c>
      <c r="HG37" s="32">
        <f t="shared" si="62"/>
        <v>35.985</v>
      </c>
      <c r="HH37" s="31">
        <v>3646.014</v>
      </c>
      <c r="HI37" s="31">
        <v>6.917</v>
      </c>
      <c r="HJ37" s="31">
        <v>3227.423</v>
      </c>
      <c r="HK37" s="31">
        <v>4.75</v>
      </c>
      <c r="HL37" s="31">
        <v>3023.289</v>
      </c>
      <c r="HM37" s="31">
        <v>7.678</v>
      </c>
      <c r="HN37" s="32">
        <f t="shared" si="63"/>
        <v>9896.726</v>
      </c>
      <c r="HO37" s="32">
        <f t="shared" si="64"/>
        <v>19.345</v>
      </c>
      <c r="HP37" s="31">
        <v>2653.797</v>
      </c>
      <c r="HQ37" s="31">
        <v>1.465</v>
      </c>
      <c r="HR37" s="31">
        <v>2770.903</v>
      </c>
      <c r="HS37" s="31">
        <v>1.771</v>
      </c>
      <c r="HT37" s="31">
        <v>2539.324</v>
      </c>
      <c r="HU37" s="31">
        <v>6.791</v>
      </c>
      <c r="HV37" s="32">
        <f t="shared" si="65"/>
        <v>7964.023999999999</v>
      </c>
      <c r="HW37" s="32">
        <f t="shared" si="66"/>
        <v>10.027000000000001</v>
      </c>
      <c r="HX37" s="31">
        <v>3203.134</v>
      </c>
      <c r="HY37" s="31">
        <v>10.164</v>
      </c>
      <c r="HZ37" s="31">
        <v>3483.407</v>
      </c>
      <c r="IA37" s="31">
        <v>9.188</v>
      </c>
      <c r="IB37" s="31">
        <v>3619.59</v>
      </c>
      <c r="IC37" s="31">
        <v>10.79</v>
      </c>
      <c r="ID37" s="32">
        <f t="shared" si="67"/>
        <v>10306.131000000001</v>
      </c>
      <c r="IE37" s="32">
        <f t="shared" si="68"/>
        <v>30.142</v>
      </c>
      <c r="IF37" s="32">
        <f t="shared" si="69"/>
        <v>39188.318</v>
      </c>
      <c r="IG37" s="32">
        <f t="shared" si="70"/>
        <v>95.499</v>
      </c>
      <c r="IH37" s="48">
        <f t="shared" si="72"/>
        <v>392330.31952846283</v>
      </c>
      <c r="II37" s="48">
        <f t="shared" si="71"/>
        <v>105.29499999999999</v>
      </c>
    </row>
    <row r="38" spans="1:243" ht="12.75">
      <c r="A38" s="7">
        <f t="shared" si="0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4">
        <f t="shared" si="1"/>
        <v>0</v>
      </c>
      <c r="K38" s="14">
        <f t="shared" si="2"/>
        <v>0</v>
      </c>
      <c r="L38" s="13"/>
      <c r="M38" s="13"/>
      <c r="N38" s="13"/>
      <c r="O38" s="13"/>
      <c r="P38" s="13"/>
      <c r="Q38" s="13"/>
      <c r="R38" s="14">
        <f t="shared" si="3"/>
        <v>0</v>
      </c>
      <c r="S38" s="14">
        <f t="shared" si="4"/>
        <v>0</v>
      </c>
      <c r="T38" s="13"/>
      <c r="U38" s="13"/>
      <c r="V38" s="13"/>
      <c r="W38" s="13"/>
      <c r="X38" s="13"/>
      <c r="Y38" s="13"/>
      <c r="Z38" s="14">
        <f t="shared" si="5"/>
        <v>0</v>
      </c>
      <c r="AA38" s="14">
        <f t="shared" si="6"/>
        <v>0</v>
      </c>
      <c r="AB38" s="13"/>
      <c r="AC38" s="13"/>
      <c r="AD38" s="13"/>
      <c r="AE38" s="13"/>
      <c r="AF38" s="13"/>
      <c r="AG38" s="13"/>
      <c r="AH38" s="14">
        <f t="shared" si="7"/>
        <v>0</v>
      </c>
      <c r="AI38" s="14">
        <f t="shared" si="8"/>
        <v>0</v>
      </c>
      <c r="AJ38" s="14">
        <f t="shared" si="9"/>
        <v>0</v>
      </c>
      <c r="AK38" s="14">
        <f t="shared" si="10"/>
        <v>0</v>
      </c>
      <c r="AL38" s="16"/>
      <c r="AM38" s="16"/>
      <c r="AN38" s="16"/>
      <c r="AO38" s="16"/>
      <c r="AP38" s="16"/>
      <c r="AQ38" s="16"/>
      <c r="AR38" s="17">
        <f t="shared" si="11"/>
        <v>0</v>
      </c>
      <c r="AS38" s="17">
        <f t="shared" si="12"/>
        <v>0</v>
      </c>
      <c r="AT38" s="16"/>
      <c r="AU38" s="16"/>
      <c r="AV38" s="16"/>
      <c r="AW38" s="16"/>
      <c r="AX38" s="16"/>
      <c r="AY38" s="16"/>
      <c r="AZ38" s="17">
        <f t="shared" si="13"/>
        <v>0</v>
      </c>
      <c r="BA38" s="17">
        <f t="shared" si="14"/>
        <v>0</v>
      </c>
      <c r="BB38" s="16"/>
      <c r="BC38" s="16"/>
      <c r="BD38" s="16"/>
      <c r="BE38" s="16"/>
      <c r="BF38" s="16"/>
      <c r="BG38" s="16"/>
      <c r="BH38" s="17">
        <f t="shared" si="15"/>
        <v>0</v>
      </c>
      <c r="BI38" s="17">
        <f t="shared" si="16"/>
        <v>0</v>
      </c>
      <c r="BJ38" s="16"/>
      <c r="BK38" s="16"/>
      <c r="BL38" s="16"/>
      <c r="BM38" s="16"/>
      <c r="BN38" s="16"/>
      <c r="BO38" s="16"/>
      <c r="BP38" s="17">
        <f t="shared" si="17"/>
        <v>0</v>
      </c>
      <c r="BQ38" s="17">
        <f t="shared" si="18"/>
        <v>0</v>
      </c>
      <c r="BR38" s="17">
        <f t="shared" si="19"/>
        <v>0</v>
      </c>
      <c r="BS38" s="17">
        <f t="shared" si="20"/>
        <v>0</v>
      </c>
      <c r="BT38" s="19"/>
      <c r="BU38" s="19"/>
      <c r="BV38" s="19"/>
      <c r="BW38" s="19"/>
      <c r="BX38" s="19"/>
      <c r="BY38" s="19"/>
      <c r="BZ38" s="20">
        <f t="shared" si="73"/>
        <v>0</v>
      </c>
      <c r="CA38" s="20">
        <f t="shared" si="74"/>
        <v>0</v>
      </c>
      <c r="CB38" s="19"/>
      <c r="CC38" s="19"/>
      <c r="CD38" s="19"/>
      <c r="CE38" s="19"/>
      <c r="CF38" s="19"/>
      <c r="CG38" s="19"/>
      <c r="CH38" s="20">
        <f t="shared" si="23"/>
        <v>0</v>
      </c>
      <c r="CI38" s="20">
        <f t="shared" si="24"/>
        <v>0</v>
      </c>
      <c r="CJ38" s="19"/>
      <c r="CK38" s="19"/>
      <c r="CL38" s="19"/>
      <c r="CM38" s="19"/>
      <c r="CN38" s="19"/>
      <c r="CO38" s="19"/>
      <c r="CP38" s="20">
        <f t="shared" si="25"/>
        <v>0</v>
      </c>
      <c r="CQ38" s="20">
        <f t="shared" si="26"/>
        <v>0</v>
      </c>
      <c r="CR38" s="19"/>
      <c r="CS38" s="19"/>
      <c r="CT38" s="19"/>
      <c r="CU38" s="19"/>
      <c r="CV38" s="19"/>
      <c r="CW38" s="19"/>
      <c r="CX38" s="20">
        <f t="shared" si="27"/>
        <v>0</v>
      </c>
      <c r="CY38" s="20">
        <f t="shared" si="28"/>
        <v>0</v>
      </c>
      <c r="CZ38" s="20">
        <f t="shared" si="29"/>
        <v>0</v>
      </c>
      <c r="DA38" s="20">
        <f t="shared" si="30"/>
        <v>0</v>
      </c>
      <c r="DB38" s="22"/>
      <c r="DC38" s="22"/>
      <c r="DD38" s="22"/>
      <c r="DE38" s="22"/>
      <c r="DF38" s="22"/>
      <c r="DG38" s="22"/>
      <c r="DH38" s="23">
        <f t="shared" si="31"/>
        <v>0</v>
      </c>
      <c r="DI38" s="23">
        <f t="shared" si="32"/>
        <v>0</v>
      </c>
      <c r="DJ38" s="22"/>
      <c r="DK38" s="22"/>
      <c r="DL38" s="22"/>
      <c r="DM38" s="22"/>
      <c r="DN38" s="22"/>
      <c r="DO38" s="22"/>
      <c r="DP38" s="23">
        <f t="shared" si="33"/>
        <v>0</v>
      </c>
      <c r="DQ38" s="23">
        <f t="shared" si="34"/>
        <v>0</v>
      </c>
      <c r="DR38" s="22"/>
      <c r="DS38" s="22"/>
      <c r="DT38" s="22"/>
      <c r="DU38" s="22"/>
      <c r="DV38" s="22"/>
      <c r="DW38" s="22"/>
      <c r="DX38" s="23">
        <f t="shared" si="35"/>
        <v>0</v>
      </c>
      <c r="DY38" s="23">
        <f t="shared" si="36"/>
        <v>0</v>
      </c>
      <c r="DZ38" s="22"/>
      <c r="EA38" s="22"/>
      <c r="EB38" s="22"/>
      <c r="EC38" s="22"/>
      <c r="ED38" s="22"/>
      <c r="EE38" s="22"/>
      <c r="EF38" s="23">
        <f t="shared" si="37"/>
        <v>0</v>
      </c>
      <c r="EG38" s="23">
        <f t="shared" si="38"/>
        <v>0</v>
      </c>
      <c r="EH38" s="23">
        <f>DH38+DP38+DX38+EF38</f>
        <v>0</v>
      </c>
      <c r="EI38" s="23">
        <f>DI38+DQ38+DY38+EG38</f>
        <v>0</v>
      </c>
      <c r="EJ38" s="25"/>
      <c r="EK38" s="25"/>
      <c r="EL38" s="25"/>
      <c r="EM38" s="25"/>
      <c r="EN38" s="25"/>
      <c r="EO38" s="25"/>
      <c r="EP38" s="26">
        <f t="shared" si="41"/>
        <v>0</v>
      </c>
      <c r="EQ38" s="26">
        <f t="shared" si="42"/>
        <v>0</v>
      </c>
      <c r="ER38" s="25"/>
      <c r="ES38" s="25"/>
      <c r="ET38" s="25"/>
      <c r="EU38" s="25"/>
      <c r="EV38" s="25"/>
      <c r="EW38" s="25"/>
      <c r="EX38" s="26">
        <f t="shared" si="43"/>
        <v>0</v>
      </c>
      <c r="EY38" s="26">
        <f t="shared" si="44"/>
        <v>0</v>
      </c>
      <c r="EZ38" s="25"/>
      <c r="FA38" s="25"/>
      <c r="FB38" s="25"/>
      <c r="FC38" s="25"/>
      <c r="FD38" s="25"/>
      <c r="FE38" s="25"/>
      <c r="FF38" s="26">
        <f t="shared" si="45"/>
        <v>0</v>
      </c>
      <c r="FG38" s="26">
        <f t="shared" si="46"/>
        <v>0</v>
      </c>
      <c r="FH38" s="25"/>
      <c r="FI38" s="25"/>
      <c r="FJ38" s="25"/>
      <c r="FK38" s="25"/>
      <c r="FL38" s="25"/>
      <c r="FM38" s="25"/>
      <c r="FN38" s="26">
        <f t="shared" si="47"/>
        <v>0</v>
      </c>
      <c r="FO38" s="26">
        <f t="shared" si="48"/>
        <v>0</v>
      </c>
      <c r="FP38" s="26">
        <f t="shared" si="49"/>
        <v>0</v>
      </c>
      <c r="FQ38" s="26">
        <f t="shared" si="50"/>
        <v>0</v>
      </c>
      <c r="FR38" s="28">
        <v>10.271</v>
      </c>
      <c r="FS38" s="28">
        <v>1.57</v>
      </c>
      <c r="FT38" s="28">
        <v>12.621</v>
      </c>
      <c r="FU38" s="28"/>
      <c r="FV38" s="28">
        <v>13.99</v>
      </c>
      <c r="FW38" s="28">
        <v>1.061</v>
      </c>
      <c r="FX38" s="29">
        <f t="shared" si="51"/>
        <v>36.882000000000005</v>
      </c>
      <c r="FY38" s="29">
        <f t="shared" si="52"/>
        <v>2.6310000000000002</v>
      </c>
      <c r="FZ38" s="28">
        <v>12.759</v>
      </c>
      <c r="GA38" s="28"/>
      <c r="GB38" s="28">
        <v>13.418</v>
      </c>
      <c r="GC38" s="28"/>
      <c r="GD38" s="28">
        <v>10.457</v>
      </c>
      <c r="GE38" s="28"/>
      <c r="GF38" s="29">
        <f t="shared" si="53"/>
        <v>36.634</v>
      </c>
      <c r="GG38" s="29">
        <f t="shared" si="54"/>
        <v>0</v>
      </c>
      <c r="GH38" s="28">
        <v>12.918</v>
      </c>
      <c r="GI38" s="28"/>
      <c r="GJ38" s="28">
        <v>16.756</v>
      </c>
      <c r="GK38" s="28"/>
      <c r="GL38" s="28">
        <v>14.001</v>
      </c>
      <c r="GM38" s="28"/>
      <c r="GN38" s="29">
        <f t="shared" si="55"/>
        <v>43.675</v>
      </c>
      <c r="GO38" s="29">
        <f t="shared" si="56"/>
        <v>0</v>
      </c>
      <c r="GP38" s="28">
        <v>16.96</v>
      </c>
      <c r="GQ38" s="28"/>
      <c r="GR38" s="28">
        <v>16.626</v>
      </c>
      <c r="GS38" s="28"/>
      <c r="GT38" s="28">
        <v>15.015</v>
      </c>
      <c r="GU38" s="28"/>
      <c r="GV38" s="29">
        <f t="shared" si="57"/>
        <v>48.601</v>
      </c>
      <c r="GW38" s="29">
        <f t="shared" si="58"/>
        <v>0</v>
      </c>
      <c r="GX38" s="29">
        <f t="shared" si="59"/>
        <v>165.792</v>
      </c>
      <c r="GY38" s="29">
        <f t="shared" si="60"/>
        <v>2.6310000000000002</v>
      </c>
      <c r="GZ38" s="31">
        <v>2379.526</v>
      </c>
      <c r="HA38" s="31">
        <v>2.901</v>
      </c>
      <c r="HB38" s="31">
        <v>2149.172</v>
      </c>
      <c r="HC38" s="31">
        <v>1.408</v>
      </c>
      <c r="HD38" s="31">
        <v>1954.591</v>
      </c>
      <c r="HE38" s="31">
        <v>0.66</v>
      </c>
      <c r="HF38" s="32">
        <f t="shared" si="61"/>
        <v>6483.289000000001</v>
      </c>
      <c r="HG38" s="32">
        <f t="shared" si="62"/>
        <v>4.968999999999999</v>
      </c>
      <c r="HH38" s="31">
        <v>1960.103</v>
      </c>
      <c r="HI38" s="31">
        <v>0.575</v>
      </c>
      <c r="HJ38" s="31">
        <v>1698.919</v>
      </c>
      <c r="HK38" s="31">
        <v>0.269</v>
      </c>
      <c r="HL38" s="31">
        <v>1421.304</v>
      </c>
      <c r="HM38" s="31">
        <v>0.307</v>
      </c>
      <c r="HN38" s="32">
        <f t="shared" si="63"/>
        <v>5080.326</v>
      </c>
      <c r="HO38" s="32">
        <f t="shared" si="64"/>
        <v>1.151</v>
      </c>
      <c r="HP38" s="31">
        <v>1368.896</v>
      </c>
      <c r="HQ38" s="31">
        <v>0.056</v>
      </c>
      <c r="HR38" s="31">
        <v>1409.823</v>
      </c>
      <c r="HS38" s="31">
        <v>0.19</v>
      </c>
      <c r="HT38" s="31">
        <v>1566.768</v>
      </c>
      <c r="HU38" s="31">
        <v>0.588</v>
      </c>
      <c r="HV38" s="32">
        <f t="shared" si="65"/>
        <v>4345.487</v>
      </c>
      <c r="HW38" s="32">
        <f t="shared" si="66"/>
        <v>0.834</v>
      </c>
      <c r="HX38" s="31">
        <v>1667.369</v>
      </c>
      <c r="HY38" s="31">
        <v>0.892</v>
      </c>
      <c r="HZ38" s="31">
        <v>1908.364</v>
      </c>
      <c r="IA38" s="31">
        <v>1.558</v>
      </c>
      <c r="IB38" s="31">
        <v>1814.562</v>
      </c>
      <c r="IC38" s="31">
        <v>2.524</v>
      </c>
      <c r="ID38" s="32">
        <f t="shared" si="67"/>
        <v>5390.295</v>
      </c>
      <c r="IE38" s="32">
        <f t="shared" si="68"/>
        <v>4.974</v>
      </c>
      <c r="IF38" s="32">
        <f t="shared" si="69"/>
        <v>21299.397000000004</v>
      </c>
      <c r="IG38" s="32">
        <f t="shared" si="70"/>
        <v>11.927999999999999</v>
      </c>
      <c r="IH38" s="48">
        <f t="shared" si="72"/>
        <v>21465.189000000006</v>
      </c>
      <c r="II38" s="48">
        <f t="shared" si="71"/>
        <v>14.559</v>
      </c>
    </row>
    <row r="39" spans="1:243" ht="12.75">
      <c r="A39" s="5"/>
      <c r="B39" s="12" t="s">
        <v>59</v>
      </c>
      <c r="C39" s="2" t="s">
        <v>3</v>
      </c>
      <c r="D39" s="14">
        <f aca="true" t="shared" si="75" ref="D39:I39">SUM(D9:D38)</f>
        <v>110144.344</v>
      </c>
      <c r="E39" s="14">
        <f t="shared" si="75"/>
        <v>0</v>
      </c>
      <c r="F39" s="14">
        <f t="shared" si="75"/>
        <v>99408.62800000004</v>
      </c>
      <c r="G39" s="14">
        <f t="shared" si="75"/>
        <v>0</v>
      </c>
      <c r="H39" s="14">
        <f t="shared" si="75"/>
        <v>108476.04800000004</v>
      </c>
      <c r="I39" s="14">
        <f t="shared" si="75"/>
        <v>0</v>
      </c>
      <c r="J39" s="14">
        <f aca="true" t="shared" si="76" ref="J39:BT39">SUM(J9:J38)</f>
        <v>318029.0200000001</v>
      </c>
      <c r="K39" s="14">
        <f t="shared" si="76"/>
        <v>0</v>
      </c>
      <c r="L39" s="14">
        <f t="shared" si="76"/>
        <v>104114.074</v>
      </c>
      <c r="M39" s="14">
        <f>SUMIF(M9:M38,"&gt;0")</f>
        <v>0</v>
      </c>
      <c r="N39" s="14">
        <f t="shared" si="76"/>
        <v>105038.42000000001</v>
      </c>
      <c r="O39" s="14">
        <f>SUMIF(O9:O38,"&gt;0")</f>
        <v>0</v>
      </c>
      <c r="P39" s="14">
        <f t="shared" si="76"/>
        <v>101994.082</v>
      </c>
      <c r="Q39" s="14">
        <f>SUMIF(Q9:Q38,"&gt;0")</f>
        <v>0</v>
      </c>
      <c r="R39" s="14">
        <f t="shared" si="76"/>
        <v>311146.57600000006</v>
      </c>
      <c r="S39" s="14">
        <f>SUMIF(S9:S38,"&gt;0")</f>
        <v>0</v>
      </c>
      <c r="T39" s="14">
        <f t="shared" si="76"/>
        <v>105926.684</v>
      </c>
      <c r="U39" s="14">
        <f>SUMIF(U9:U38,"&gt;0")</f>
        <v>0</v>
      </c>
      <c r="V39" s="14">
        <f t="shared" si="76"/>
        <v>105328.344</v>
      </c>
      <c r="W39" s="14">
        <f>SUMIF(W9:W38,"&gt;0")</f>
        <v>0</v>
      </c>
      <c r="X39" s="14">
        <f t="shared" si="76"/>
        <v>103725.04500000004</v>
      </c>
      <c r="Y39" s="14">
        <f>SUMIF(Y9:Y38,"&gt;0")</f>
        <v>0</v>
      </c>
      <c r="Z39" s="14">
        <f t="shared" si="76"/>
        <v>314980.073</v>
      </c>
      <c r="AA39" s="14">
        <f>SUMIF(AA9:AA38,"&gt;0")</f>
        <v>0</v>
      </c>
      <c r="AB39" s="14">
        <f t="shared" si="76"/>
        <v>108425.02300000002</v>
      </c>
      <c r="AC39" s="14">
        <f>SUMIF(AC9:AC38,"&gt;0")</f>
        <v>0</v>
      </c>
      <c r="AD39" s="14">
        <f t="shared" si="76"/>
        <v>106851.72400000002</v>
      </c>
      <c r="AE39" s="14">
        <f>SUMIF(AE9:AE38,"&gt;0")</f>
        <v>0</v>
      </c>
      <c r="AF39" s="14">
        <f t="shared" si="76"/>
        <v>112130.67500000003</v>
      </c>
      <c r="AG39" s="14">
        <f>SUMIF(AG9:AG38,"&gt;0")</f>
        <v>0</v>
      </c>
      <c r="AH39" s="14">
        <f t="shared" si="76"/>
        <v>327407.4220000001</v>
      </c>
      <c r="AI39" s="14">
        <f>SUMIF(AI9:AI38,"&gt;0")</f>
        <v>0</v>
      </c>
      <c r="AJ39" s="14">
        <f t="shared" si="76"/>
        <v>1271563.0910000002</v>
      </c>
      <c r="AK39" s="14">
        <f>SUMIF(AK9:AK38,"&gt;0")</f>
        <v>0</v>
      </c>
      <c r="AL39" s="17">
        <f t="shared" si="76"/>
        <v>25276.572</v>
      </c>
      <c r="AM39" s="17">
        <f>SUMIF(AM9:AM38,"&gt;0")</f>
        <v>0</v>
      </c>
      <c r="AN39" s="17">
        <f t="shared" si="76"/>
        <v>24840.615</v>
      </c>
      <c r="AO39" s="17">
        <f>SUMIF(AO9:AO38,"&gt;0")</f>
        <v>0</v>
      </c>
      <c r="AP39" s="17">
        <f t="shared" si="76"/>
        <v>26436.196</v>
      </c>
      <c r="AQ39" s="17">
        <f>SUMIF(AQ9:AQ38,"&gt;0")</f>
        <v>0</v>
      </c>
      <c r="AR39" s="17">
        <f t="shared" si="76"/>
        <v>76553.383</v>
      </c>
      <c r="AS39" s="17">
        <f>SUMIF(AS9:AS38,"&gt;0")</f>
        <v>0</v>
      </c>
      <c r="AT39" s="17">
        <f t="shared" si="76"/>
        <v>26436.942</v>
      </c>
      <c r="AU39" s="17">
        <f>SUMIF(AU9:AU38,"&gt;0")</f>
        <v>0</v>
      </c>
      <c r="AV39" s="17">
        <f t="shared" si="76"/>
        <v>22819.463</v>
      </c>
      <c r="AW39" s="17">
        <f>SUMIF(AW9:AW38,"&gt;0")</f>
        <v>0</v>
      </c>
      <c r="AX39" s="17">
        <f t="shared" si="76"/>
        <v>25594.23</v>
      </c>
      <c r="AY39" s="17">
        <f>SUMIF(AY9:AY38,"&gt;0")</f>
        <v>0</v>
      </c>
      <c r="AZ39" s="17">
        <f t="shared" si="76"/>
        <v>74850.635</v>
      </c>
      <c r="BA39" s="17">
        <f>SUMIF(BA9:BA38,"&gt;0")</f>
        <v>0</v>
      </c>
      <c r="BB39" s="17">
        <f t="shared" si="76"/>
        <v>27010.644</v>
      </c>
      <c r="BC39" s="17">
        <f>SUMIF(BC9:BC38,"&gt;0")</f>
        <v>0</v>
      </c>
      <c r="BD39" s="17">
        <f t="shared" si="76"/>
        <v>23109.034</v>
      </c>
      <c r="BE39" s="17">
        <f>SUMIF(BE9:BE38,"&gt;0")</f>
        <v>0</v>
      </c>
      <c r="BF39" s="17">
        <f t="shared" si="76"/>
        <v>26063.25</v>
      </c>
      <c r="BG39" s="17">
        <f>SUMIF(BG9:BG38,"&gt;0")</f>
        <v>0</v>
      </c>
      <c r="BH39" s="17">
        <f t="shared" si="76"/>
        <v>76182.928</v>
      </c>
      <c r="BI39" s="17">
        <f>SUMIF(BI9:BI38,"&gt;0")</f>
        <v>0</v>
      </c>
      <c r="BJ39" s="17">
        <f t="shared" si="76"/>
        <v>22960.705</v>
      </c>
      <c r="BK39" s="17">
        <f>SUMIF(BK9:BK38,"&gt;0")</f>
        <v>0</v>
      </c>
      <c r="BL39" s="17">
        <f t="shared" si="76"/>
        <v>24378.235</v>
      </c>
      <c r="BM39" s="17">
        <f>SUMIF(BM9:BM38,"&gt;0")</f>
        <v>0</v>
      </c>
      <c r="BN39" s="17">
        <f t="shared" si="76"/>
        <v>4822.748</v>
      </c>
      <c r="BO39" s="17">
        <f>SUMIF(BO9:BO38,"&gt;0")</f>
        <v>0</v>
      </c>
      <c r="BP39" s="17">
        <f t="shared" si="76"/>
        <v>52161.688</v>
      </c>
      <c r="BQ39" s="17">
        <f>SUMIF(BQ9:BQ38,"&gt;0")</f>
        <v>0</v>
      </c>
      <c r="BR39" s="17">
        <f t="shared" si="76"/>
        <v>279748.634</v>
      </c>
      <c r="BS39" s="17">
        <f>SUMIF(BS9:BS38,"&gt;0")</f>
        <v>0</v>
      </c>
      <c r="BT39" s="20">
        <f t="shared" si="76"/>
        <v>7853.253</v>
      </c>
      <c r="BU39" s="20">
        <f>SUMIF(BU9:BU38,"&gt;0")</f>
        <v>0</v>
      </c>
      <c r="BV39" s="20">
        <f>SUM(BV9:BV38)</f>
        <v>9621.297</v>
      </c>
      <c r="BW39" s="20">
        <f>SUMIF(BW9:BW38,"&gt;0")</f>
        <v>0</v>
      </c>
      <c r="BX39" s="20">
        <f>SUM(BX9:BX38)</f>
        <v>10125.571</v>
      </c>
      <c r="BY39" s="20">
        <f>SUMIF(BY9:BY38,"&gt;0")</f>
        <v>0</v>
      </c>
      <c r="BZ39" s="20">
        <f>SUM(BZ9:BZ38)</f>
        <v>27600.121</v>
      </c>
      <c r="CA39" s="20">
        <f>SUMIF(CA9:CA38,"&gt;0")</f>
        <v>0</v>
      </c>
      <c r="CB39" s="20">
        <f>SUM(CB9:CB38)</f>
        <v>9070.018</v>
      </c>
      <c r="CC39" s="20">
        <f>SUMIF(CC9:CC38,"&gt;0")</f>
        <v>0</v>
      </c>
      <c r="CD39" s="20">
        <f>SUM(CD9:CD38)</f>
        <v>6613.017</v>
      </c>
      <c r="CE39" s="20">
        <f>SUMIF(CE9:CE38,"&gt;0")</f>
        <v>0</v>
      </c>
      <c r="CF39" s="20">
        <f>SUM(CF9:CF38)</f>
        <v>9088.032</v>
      </c>
      <c r="CG39" s="20">
        <f>SUMIF(CG9:CG38,"&gt;0")</f>
        <v>0</v>
      </c>
      <c r="CH39" s="20">
        <f>SUM(CH9:CH38)</f>
        <v>24771.067</v>
      </c>
      <c r="CI39" s="20">
        <f>SUMIF(CI9:CI38,"&gt;0")</f>
        <v>0</v>
      </c>
      <c r="CJ39" s="20">
        <f>SUM(CJ9:CJ38)</f>
        <v>6979.696</v>
      </c>
      <c r="CK39" s="20">
        <f>SUMIF(CK9:CK38,"&gt;0")</f>
        <v>0</v>
      </c>
      <c r="CL39" s="20">
        <f>SUM(CL9:CL38)</f>
        <v>5799.971</v>
      </c>
      <c r="CM39" s="20">
        <f>SUMIF(CM9:CM38,"&gt;0")</f>
        <v>0</v>
      </c>
      <c r="CN39" s="20">
        <f>SUM(CN9:CN38)</f>
        <v>7068.899</v>
      </c>
      <c r="CO39" s="20">
        <f>SUMIF(CO9:CO38,"&gt;0")</f>
        <v>0</v>
      </c>
      <c r="CP39" s="20">
        <f>SUM(CP9:CP38)</f>
        <v>19848.566</v>
      </c>
      <c r="CQ39" s="20">
        <f>SUMIF(CQ9:CQ38,"&gt;0")</f>
        <v>0</v>
      </c>
      <c r="CR39" s="20">
        <f>SUM(CR9:CR38)</f>
        <v>9677.683</v>
      </c>
      <c r="CS39" s="20">
        <f>SUMIF(CS9:CS38,"&gt;0")</f>
        <v>0</v>
      </c>
      <c r="CT39" s="20">
        <f>SUM(CT9:CT38)</f>
        <v>9994.044</v>
      </c>
      <c r="CU39" s="20">
        <f>SUMIF(CU9:CU38,"&gt;0")</f>
        <v>0</v>
      </c>
      <c r="CV39" s="20">
        <f>SUM(CV9:CV38)</f>
        <v>10233.402</v>
      </c>
      <c r="CW39" s="20">
        <f>SUMIF(CW9:CW38,"&gt;0")</f>
        <v>0</v>
      </c>
      <c r="CX39" s="20">
        <f>SUM(CX9:CX38)</f>
        <v>29905.129</v>
      </c>
      <c r="CY39" s="20">
        <f>SUMIF(CY9:CY38,"&gt;0")</f>
        <v>0</v>
      </c>
      <c r="CZ39" s="20">
        <f>SUM(CZ9:CZ38)</f>
        <v>102124.88299999999</v>
      </c>
      <c r="DA39" s="20">
        <f>SUMIF(DA9:DA38,"&gt;0")</f>
        <v>0</v>
      </c>
      <c r="DB39" s="23">
        <f>SUM(DB9:DB38)</f>
        <v>0</v>
      </c>
      <c r="DC39" s="23">
        <f>SUMIF(DC9:DC38,"&gt;0")</f>
        <v>0</v>
      </c>
      <c r="DD39" s="23">
        <f>SUM(DD9:DD38)</f>
        <v>0</v>
      </c>
      <c r="DE39" s="23">
        <f>SUMIF(DE9:DE38,"&gt;0")</f>
        <v>0</v>
      </c>
      <c r="DF39" s="23">
        <f>SUM(DF9:DF38)</f>
        <v>0</v>
      </c>
      <c r="DG39" s="23">
        <f>SUMIF(DG9:DG38,"&gt;0")</f>
        <v>0</v>
      </c>
      <c r="DH39" s="23">
        <f>SUM(DH9:DH38)</f>
        <v>0</v>
      </c>
      <c r="DI39" s="23">
        <f>SUMIF(DI9:DI38,"&gt;0")</f>
        <v>0</v>
      </c>
      <c r="DJ39" s="23">
        <f>SUM(DJ9:DJ38)</f>
        <v>0</v>
      </c>
      <c r="DK39" s="23">
        <f>SUMIF(DK9:DK38,"&gt;0")</f>
        <v>0</v>
      </c>
      <c r="DL39" s="23">
        <f>SUM(DL9:DL38)</f>
        <v>0</v>
      </c>
      <c r="DM39" s="23">
        <f>SUMIF(DM9:DM38,"&gt;0")</f>
        <v>0</v>
      </c>
      <c r="DN39" s="23">
        <f>SUM(DN9:DN38)</f>
        <v>0</v>
      </c>
      <c r="DO39" s="23">
        <f>SUMIF(DO9:DO38,"&gt;0")</f>
        <v>0</v>
      </c>
      <c r="DP39" s="23">
        <f>SUM(DP9:DP38)</f>
        <v>0</v>
      </c>
      <c r="DQ39" s="23">
        <f>SUMIF(DQ9:DQ38,"&gt;0")</f>
        <v>0</v>
      </c>
      <c r="DR39" s="23">
        <f>SUM(DR9:DR38)</f>
        <v>0</v>
      </c>
      <c r="DS39" s="23">
        <f>SUMIF(DS9:DS38,"&gt;0")</f>
        <v>0</v>
      </c>
      <c r="DT39" s="23">
        <f>SUM(DT9:DT38)</f>
        <v>0</v>
      </c>
      <c r="DU39" s="23">
        <f>SUMIF(DU9:DU38,"&gt;0")</f>
        <v>0</v>
      </c>
      <c r="DV39" s="23">
        <f>SUM(DV9:DV38)</f>
        <v>0</v>
      </c>
      <c r="DW39" s="23">
        <f>SUMIF(DW9:DW38,"&gt;0")</f>
        <v>0</v>
      </c>
      <c r="DX39" s="23">
        <f>SUM(DX9:DX38)</f>
        <v>0</v>
      </c>
      <c r="DY39" s="23">
        <f>SUMIF(DY9:DY38,"&gt;0")</f>
        <v>0</v>
      </c>
      <c r="DZ39" s="23">
        <f>SUM(DZ9:DZ38)</f>
        <v>0</v>
      </c>
      <c r="EA39" s="23">
        <f>SUMIF(EA9:EA38,"&gt;0")</f>
        <v>0</v>
      </c>
      <c r="EB39" s="23">
        <f>SUM(EB9:EB38)</f>
        <v>0</v>
      </c>
      <c r="EC39" s="23">
        <f>SUMIF(EC9:EC38,"&gt;0")</f>
        <v>0</v>
      </c>
      <c r="ED39" s="23">
        <f>SUM(ED9:ED38)</f>
        <v>0</v>
      </c>
      <c r="EE39" s="23">
        <f>SUMIF(EE9:EE38,"&gt;0")</f>
        <v>0</v>
      </c>
      <c r="EF39" s="23">
        <f>SUM(EF9:EF38)</f>
        <v>0</v>
      </c>
      <c r="EG39" s="23">
        <f>SUMIF(EG9:EG38,"&gt;0")</f>
        <v>0</v>
      </c>
      <c r="EH39" s="23">
        <f>SUM(EH9:EH38)</f>
        <v>0</v>
      </c>
      <c r="EI39" s="23">
        <f>SUMIF(EI9:EI38,"&gt;0")</f>
        <v>0</v>
      </c>
      <c r="EJ39" s="26">
        <f>SUM(EJ9:EJ38)</f>
        <v>83691.54400000001</v>
      </c>
      <c r="EK39" s="26">
        <f>SUMIF(EK9:EK38,"&gt;0")</f>
        <v>0</v>
      </c>
      <c r="EL39" s="26">
        <f>SUM(EL9:EL38)</f>
        <v>75210.95899999999</v>
      </c>
      <c r="EM39" s="26">
        <f>SUMIF(EM9:EM38,"&gt;0")</f>
        <v>0</v>
      </c>
      <c r="EN39" s="26">
        <f>SUM(EN9:EN38)</f>
        <v>83962.638</v>
      </c>
      <c r="EO39" s="26">
        <f>SUMIF(EO9:EO38,"&gt;0")</f>
        <v>0</v>
      </c>
      <c r="EP39" s="26">
        <f>SUM(EP9:EP38)</f>
        <v>242865.14099999997</v>
      </c>
      <c r="EQ39" s="26">
        <f>SUMIF(EQ9:EQ38,"&gt;0")</f>
        <v>0</v>
      </c>
      <c r="ER39" s="26">
        <f>SUM(ER9:ER38)</f>
        <v>80420.039</v>
      </c>
      <c r="ES39" s="26">
        <f>SUMIF(ES9:ES38,"&gt;0")</f>
        <v>0</v>
      </c>
      <c r="ET39" s="26">
        <f>SUM(ET9:ET38)</f>
        <v>81222.63900000001</v>
      </c>
      <c r="EU39" s="26">
        <f>SUMIF(EU9:EU38,"&gt;0")</f>
        <v>0</v>
      </c>
      <c r="EV39" s="26">
        <f>SUM(EV9:EV38)</f>
        <v>78508.20799999998</v>
      </c>
      <c r="EW39" s="26">
        <f>SUMIF(EW9:EW38,"&gt;0")</f>
        <v>0</v>
      </c>
      <c r="EX39" s="26">
        <f>SUM(EX9:EX38)</f>
        <v>240150.886</v>
      </c>
      <c r="EY39" s="26">
        <f>SUMIF(EY9:EY38,"&gt;0")</f>
        <v>0</v>
      </c>
      <c r="EZ39" s="26">
        <f>SUM(EZ9:EZ38)</f>
        <v>81424.37000000001</v>
      </c>
      <c r="FA39" s="26">
        <f>SUMIF(FA9:FA38,"&gt;0")</f>
        <v>0</v>
      </c>
      <c r="FB39" s="26">
        <f>SUM(FB9:FB38)</f>
        <v>81793.768</v>
      </c>
      <c r="FC39" s="26">
        <f>SUMIF(FC9:FC38,"&gt;0")</f>
        <v>0</v>
      </c>
      <c r="FD39" s="26">
        <f>SUM(FD9:FD38)</f>
        <v>79508.229</v>
      </c>
      <c r="FE39" s="26">
        <f>SUMIF(FE9:FE38,"&gt;0")</f>
        <v>0</v>
      </c>
      <c r="FF39" s="26">
        <f>SUM(FF9:FF38)</f>
        <v>242726.36700000003</v>
      </c>
      <c r="FG39" s="26">
        <f>SUMIF(FG9:FG38,"&gt;0")</f>
        <v>0</v>
      </c>
      <c r="FH39" s="26">
        <f>SUM(FH9:FH38)</f>
        <v>83324.853</v>
      </c>
      <c r="FI39" s="26">
        <f>SUMIF(FI9:FI38,"&gt;0")</f>
        <v>0</v>
      </c>
      <c r="FJ39" s="26">
        <f>SUM(FJ9:FJ38)</f>
        <v>81104.38200000001</v>
      </c>
      <c r="FK39" s="26">
        <f>SUMIF(FK9:FK38,"&gt;0")</f>
        <v>0</v>
      </c>
      <c r="FL39" s="26">
        <f>SUM(FL9:FL38)</f>
        <v>83100.20099999999</v>
      </c>
      <c r="FM39" s="26">
        <f>SUMIF(FM9:FM38,"&gt;0")</f>
        <v>0</v>
      </c>
      <c r="FN39" s="26">
        <f>SUM(FN9:FN38)</f>
        <v>247529.436</v>
      </c>
      <c r="FO39" s="26">
        <f>SUMIF(FO9:FO38,"&gt;0")</f>
        <v>0</v>
      </c>
      <c r="FP39" s="26">
        <f>SUM(FP9:FP38)</f>
        <v>973271.8299999998</v>
      </c>
      <c r="FQ39" s="26">
        <f>SUMIF(FQ9:FQ38,"&gt;0")</f>
        <v>0</v>
      </c>
      <c r="FR39" s="29">
        <f>SUM(FR9:FR38)</f>
        <v>68074.508</v>
      </c>
      <c r="FS39" s="29">
        <f>SUMIF(FS9:FS38,"&gt;0")</f>
        <v>1703.4250000000002</v>
      </c>
      <c r="FT39" s="29">
        <f>SUM(FT9:FT38)</f>
        <v>66775.51</v>
      </c>
      <c r="FU39" s="29">
        <f>SUMIF(FU9:FU38,"&gt;0")</f>
        <v>1604.118</v>
      </c>
      <c r="FV39" s="29">
        <f>SUM(FV9:FV38)</f>
        <v>68455.57699999998</v>
      </c>
      <c r="FW39" s="29">
        <f>SUMIF(FW9:FW38,"&gt;0")</f>
        <v>1426.1060000000002</v>
      </c>
      <c r="FX39" s="29">
        <f>SUM(FX9:FX38)</f>
        <v>203305.59499999997</v>
      </c>
      <c r="FY39" s="29">
        <f>SUMIF(FY9:FY38,"&gt;0")</f>
        <v>4733.649000000001</v>
      </c>
      <c r="FZ39" s="29">
        <f>SUM(FZ9:FZ38)</f>
        <v>66221.76800000003</v>
      </c>
      <c r="GA39" s="29">
        <f>SUMIF(GA9:GA38,"&gt;0")</f>
        <v>1374.9019999999998</v>
      </c>
      <c r="GB39" s="29">
        <f>SUM(GB9:GB38)</f>
        <v>50961.22899999999</v>
      </c>
      <c r="GC39" s="29">
        <f>SUMIF(GC9:GC38,"&gt;0")</f>
        <v>3503.971999999999</v>
      </c>
      <c r="GD39" s="29">
        <f>SUM(GD9:GD38)</f>
        <v>53688.06899999998</v>
      </c>
      <c r="GE39" s="29">
        <f>SUMIF(GE9:GE38,"&gt;0")</f>
        <v>5707.708</v>
      </c>
      <c r="GF39" s="29">
        <f>SUM(GF9:GF38)</f>
        <v>170871.066</v>
      </c>
      <c r="GG39" s="29">
        <f>SUMIF(GG9:GG38,"&gt;0")</f>
        <v>10586.581999999999</v>
      </c>
      <c r="GH39" s="29">
        <f>SUM(GH9:GH38)</f>
        <v>53353.986000000004</v>
      </c>
      <c r="GI39" s="29">
        <f>SUMIF(GI9:GI38,"&gt;0")</f>
        <v>6107.422</v>
      </c>
      <c r="GJ39" s="29">
        <f>SUM(GJ9:GJ38)</f>
        <v>51377.34600000001</v>
      </c>
      <c r="GK39" s="29">
        <f>SUMIF(GK9:GK38,"&gt;0")</f>
        <v>7100.552999999999</v>
      </c>
      <c r="GL39" s="29">
        <f>SUM(GL9:GL38)</f>
        <v>52187.678</v>
      </c>
      <c r="GM39" s="29">
        <f>SUMIF(GM9:GM38,"&gt;0")</f>
        <v>4011.006</v>
      </c>
      <c r="GN39" s="29">
        <f>SUM(GN9:GN38)</f>
        <v>156919.00999999995</v>
      </c>
      <c r="GO39" s="29">
        <f>SUMIF(GO9:GO38,"&gt;0")</f>
        <v>17218.980999999996</v>
      </c>
      <c r="GP39" s="29">
        <f aca="true" t="shared" si="77" ref="GP39:GV39">SUMIF(GP9:GP38,"&gt;0")</f>
        <v>65632.572</v>
      </c>
      <c r="GQ39" s="29">
        <f t="shared" si="77"/>
        <v>1722.142</v>
      </c>
      <c r="GR39" s="29">
        <f t="shared" si="77"/>
        <v>69685.64099999999</v>
      </c>
      <c r="GS39" s="29">
        <f t="shared" si="77"/>
        <v>1346.7810000000002</v>
      </c>
      <c r="GT39" s="29">
        <f t="shared" si="77"/>
        <v>73288.63500000001</v>
      </c>
      <c r="GU39" s="29">
        <f t="shared" si="77"/>
        <v>2231.501999999999</v>
      </c>
      <c r="GV39" s="29">
        <f t="shared" si="77"/>
        <v>208606.84799999997</v>
      </c>
      <c r="GW39" s="29">
        <f>SUMIF(GW9:GW38,"&gt;0")</f>
        <v>5300.424999999997</v>
      </c>
      <c r="GX39" s="29">
        <f aca="true" t="shared" si="78" ref="GX39:IH39">SUM(GX9:GX38)</f>
        <v>739702.5190000001</v>
      </c>
      <c r="GY39" s="29">
        <f>SUMIF(GY9:GY38,"&gt;0")</f>
        <v>37839.636999999995</v>
      </c>
      <c r="GZ39" s="32">
        <f>SUMIF(GZ9:GZ38,"&gt;0")</f>
        <v>458814.74999999994</v>
      </c>
      <c r="HA39" s="32">
        <f>SUMIF(HA9:HA38,"&gt;0")</f>
        <v>14530.083000000006</v>
      </c>
      <c r="HB39" s="32">
        <f>SUMIF(HB9:HB38,"&gt;0")</f>
        <v>412069.69399999996</v>
      </c>
      <c r="HC39" s="32">
        <f>SUMIF(HC9:HC38,"&gt;0")</f>
        <v>11656.762000000004</v>
      </c>
      <c r="HD39" s="32">
        <f>SUMIF(HD9:HD38,"&gt;0")</f>
        <v>420311.9680000001</v>
      </c>
      <c r="HE39" s="32">
        <f>SUMIF(HE9:HE38,"&gt;0")</f>
        <v>14489.740999999998</v>
      </c>
      <c r="HF39" s="32">
        <f t="shared" si="78"/>
        <v>1291196.412</v>
      </c>
      <c r="HG39" s="32">
        <f>SUMIF(HG9:HG38,"&gt;0")</f>
        <v>40676.58600000001</v>
      </c>
      <c r="HH39" s="32">
        <f>SUMIF(HH9:HH38,"&gt;0")</f>
        <v>381379.1099999999</v>
      </c>
      <c r="HI39" s="32">
        <f>SUMIF(HI9:HI38,"&gt;0")</f>
        <v>13739.731</v>
      </c>
      <c r="HJ39" s="32">
        <f>SUMIF(HJ9:HJ38,"&gt;0")</f>
        <v>323495.32500000007</v>
      </c>
      <c r="HK39" s="32">
        <f>SUMIF(HK9:HK38,"&gt;0")</f>
        <v>9643.579</v>
      </c>
      <c r="HL39" s="32">
        <f>SUMIF(HL9:HL38,"&gt;0")</f>
        <v>317497.2349999999</v>
      </c>
      <c r="HM39" s="32">
        <f>SUMIF(HM9:HM38,"&gt;0")</f>
        <v>8976.820000000002</v>
      </c>
      <c r="HN39" s="32">
        <f t="shared" si="78"/>
        <v>1022371.6700000003</v>
      </c>
      <c r="HO39" s="32">
        <f>SUMIF(HO9:HO38,"&gt;0")</f>
        <v>32360.13000000001</v>
      </c>
      <c r="HP39" s="32">
        <f>SUMIF(HP9:HP38,"&gt;0")</f>
        <v>319524.2945</v>
      </c>
      <c r="HQ39" s="32">
        <f>SUMIF(HQ9:HQ38,"&gt;0")</f>
        <v>10580.573500000013</v>
      </c>
      <c r="HR39" s="32">
        <f>SUMIF(HR9:HR38,"&gt;0")</f>
        <v>330511.2222000001</v>
      </c>
      <c r="HS39" s="32">
        <f>SUMIF(HS9:HS38,"&gt;0")</f>
        <v>11943.5848</v>
      </c>
      <c r="HT39" s="32">
        <f>SUMIF(HT9:HT38,"&gt;0")</f>
        <v>345886.14079999994</v>
      </c>
      <c r="HU39" s="32">
        <f>SUMIF(HU9:HU38,"&gt;0")</f>
        <v>11572.403</v>
      </c>
      <c r="HV39" s="32">
        <f t="shared" si="78"/>
        <v>995921.6574999997</v>
      </c>
      <c r="HW39" s="32">
        <f>SUMIF(HW9:HW38,"&gt;0")</f>
        <v>34096.56130000002</v>
      </c>
      <c r="HX39" s="32">
        <f>SUMIF(HX9:HX38,"&gt;0")</f>
        <v>410358.458</v>
      </c>
      <c r="HY39" s="32">
        <f>SUMIF(HY9:HY38,"&gt;0")</f>
        <v>20360.226000000006</v>
      </c>
      <c r="HZ39" s="32">
        <f>SUMIF(HZ9:HZ38,"&gt;0")</f>
        <v>423717.4760000001</v>
      </c>
      <c r="IA39" s="32">
        <f>SUMIF(IA9:IA38,"&gt;0")</f>
        <v>25633.230999999985</v>
      </c>
      <c r="IB39" s="32">
        <f>SUMIF(IB9:IB38,"&gt;0")</f>
        <v>456863.1870000001</v>
      </c>
      <c r="IC39" s="32">
        <f>SUMIF(IC9:IC38,"&gt;0")</f>
        <v>27226.749000000003</v>
      </c>
      <c r="ID39" s="32">
        <f t="shared" si="78"/>
        <v>1290939.1209999998</v>
      </c>
      <c r="IE39" s="32">
        <f>SUMIF(IE9:IE38,"&gt;0")</f>
        <v>73220.206</v>
      </c>
      <c r="IF39" s="32">
        <f t="shared" si="78"/>
        <v>4600428.8605</v>
      </c>
      <c r="IG39" s="32">
        <f>SUMIF(IG9:IG38,"&gt;0")</f>
        <v>180353.48329999996</v>
      </c>
      <c r="IH39" s="48">
        <f t="shared" si="78"/>
        <v>7966839.817500002</v>
      </c>
      <c r="II39" s="48">
        <f>SUMIF(II9:II38,"&gt;0")</f>
        <v>218193.1203</v>
      </c>
    </row>
    <row r="43" spans="208:215" ht="12.75">
      <c r="GZ43" s="10"/>
      <c r="HA43" s="10"/>
      <c r="HB43" s="10"/>
      <c r="HC43" s="10"/>
      <c r="HD43" s="10"/>
      <c r="HE43" s="10"/>
      <c r="HF43" s="10"/>
      <c r="HG43" s="10"/>
    </row>
  </sheetData>
  <sheetProtection/>
  <mergeCells count="132">
    <mergeCell ref="EJ6:FQ6"/>
    <mergeCell ref="J7:K7"/>
    <mergeCell ref="A1:H1"/>
    <mergeCell ref="A6:A8"/>
    <mergeCell ref="B6:B8"/>
    <mergeCell ref="C6:C8"/>
    <mergeCell ref="D7:E7"/>
    <mergeCell ref="F7:G7"/>
    <mergeCell ref="H7:I7"/>
    <mergeCell ref="T7:U7"/>
    <mergeCell ref="V7:W7"/>
    <mergeCell ref="X7:Y7"/>
    <mergeCell ref="Z7:AA7"/>
    <mergeCell ref="L7:M7"/>
    <mergeCell ref="N7:O7"/>
    <mergeCell ref="P7:Q7"/>
    <mergeCell ref="R7:S7"/>
    <mergeCell ref="BB7:BC7"/>
    <mergeCell ref="AB7:AC7"/>
    <mergeCell ref="AD7:AE7"/>
    <mergeCell ref="AF7:AG7"/>
    <mergeCell ref="AH7:AI7"/>
    <mergeCell ref="AT7:AU7"/>
    <mergeCell ref="AV7:AW7"/>
    <mergeCell ref="AX7:AY7"/>
    <mergeCell ref="AZ7:BA7"/>
    <mergeCell ref="AL7:AM7"/>
    <mergeCell ref="AN7:AO7"/>
    <mergeCell ref="AP7:AQ7"/>
    <mergeCell ref="AR7:AS7"/>
    <mergeCell ref="CD7:CE7"/>
    <mergeCell ref="BD7:BE7"/>
    <mergeCell ref="BF7:BG7"/>
    <mergeCell ref="BH7:BI7"/>
    <mergeCell ref="BJ7:BK7"/>
    <mergeCell ref="BV7:BW7"/>
    <mergeCell ref="BX7:BY7"/>
    <mergeCell ref="CB7:CC7"/>
    <mergeCell ref="BL7:BM7"/>
    <mergeCell ref="BN7:BO7"/>
    <mergeCell ref="BP7:BQ7"/>
    <mergeCell ref="BT7:BU7"/>
    <mergeCell ref="BR7:BS7"/>
    <mergeCell ref="DN7:DO7"/>
    <mergeCell ref="CN7:CO7"/>
    <mergeCell ref="CP7:CQ7"/>
    <mergeCell ref="CR7:CS7"/>
    <mergeCell ref="CT7:CU7"/>
    <mergeCell ref="DB7:DC7"/>
    <mergeCell ref="DD7:DE7"/>
    <mergeCell ref="DF7:DG7"/>
    <mergeCell ref="DV7:DW7"/>
    <mergeCell ref="DX7:DY7"/>
    <mergeCell ref="DZ7:EA7"/>
    <mergeCell ref="EB7:EC7"/>
    <mergeCell ref="DH7:DI7"/>
    <mergeCell ref="DP7:DQ7"/>
    <mergeCell ref="DR7:DS7"/>
    <mergeCell ref="DT7:DU7"/>
    <mergeCell ref="DJ7:DK7"/>
    <mergeCell ref="DL7:DM7"/>
    <mergeCell ref="ED7:EE7"/>
    <mergeCell ref="EF7:EG7"/>
    <mergeCell ref="EJ7:EK7"/>
    <mergeCell ref="EL7:EM7"/>
    <mergeCell ref="EN7:EO7"/>
    <mergeCell ref="EP7:EQ7"/>
    <mergeCell ref="ER7:ES7"/>
    <mergeCell ref="ET7:EU7"/>
    <mergeCell ref="EV7:EW7"/>
    <mergeCell ref="FF7:FG7"/>
    <mergeCell ref="FH7:FI7"/>
    <mergeCell ref="FJ7:FK7"/>
    <mergeCell ref="FL7:FM7"/>
    <mergeCell ref="EX7:EY7"/>
    <mergeCell ref="EZ7:FA7"/>
    <mergeCell ref="FB7:FC7"/>
    <mergeCell ref="FD7:FE7"/>
    <mergeCell ref="FN7:FO7"/>
    <mergeCell ref="FR6:GW6"/>
    <mergeCell ref="FR7:FS7"/>
    <mergeCell ref="FT7:FU7"/>
    <mergeCell ref="FV7:FW7"/>
    <mergeCell ref="FX7:FY7"/>
    <mergeCell ref="FZ7:GA7"/>
    <mergeCell ref="GB7:GC7"/>
    <mergeCell ref="GD7:GE7"/>
    <mergeCell ref="GF7:GG7"/>
    <mergeCell ref="GH7:GI7"/>
    <mergeCell ref="HF7:HG7"/>
    <mergeCell ref="HH7:HI7"/>
    <mergeCell ref="HJ7:HK7"/>
    <mergeCell ref="GJ7:GK7"/>
    <mergeCell ref="GL7:GM7"/>
    <mergeCell ref="GN7:GO7"/>
    <mergeCell ref="GP7:GQ7"/>
    <mergeCell ref="HX7:HY7"/>
    <mergeCell ref="HZ7:IA7"/>
    <mergeCell ref="HL7:HM7"/>
    <mergeCell ref="HN7:HO7"/>
    <mergeCell ref="HP7:HQ7"/>
    <mergeCell ref="HR7:HS7"/>
    <mergeCell ref="EH7:EI7"/>
    <mergeCell ref="DB6:EI6"/>
    <mergeCell ref="HT7:HU7"/>
    <mergeCell ref="HV7:HW7"/>
    <mergeCell ref="GR7:GS7"/>
    <mergeCell ref="GT7:GU7"/>
    <mergeCell ref="GV7:GW7"/>
    <mergeCell ref="GZ7:HA7"/>
    <mergeCell ref="HB7:HC7"/>
    <mergeCell ref="HD7:HE7"/>
    <mergeCell ref="AL6:BS6"/>
    <mergeCell ref="CZ7:DA7"/>
    <mergeCell ref="BT6:DA6"/>
    <mergeCell ref="CV7:CW7"/>
    <mergeCell ref="CX7:CY7"/>
    <mergeCell ref="CF7:CG7"/>
    <mergeCell ref="CH7:CI7"/>
    <mergeCell ref="CJ7:CK7"/>
    <mergeCell ref="CL7:CM7"/>
    <mergeCell ref="BZ7:CA7"/>
    <mergeCell ref="IH6:II7"/>
    <mergeCell ref="A4:II4"/>
    <mergeCell ref="FP7:FQ7"/>
    <mergeCell ref="GX7:GY7"/>
    <mergeCell ref="IF7:IG7"/>
    <mergeCell ref="GZ6:IG6"/>
    <mergeCell ref="IB7:IC7"/>
    <mergeCell ref="ID7:IE7"/>
    <mergeCell ref="AJ7:AK7"/>
    <mergeCell ref="D6:AK6"/>
  </mergeCells>
  <conditionalFormatting sqref="D9:IG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GH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H27" sqref="GH27"/>
    </sheetView>
  </sheetViews>
  <sheetFormatPr defaultColWidth="9.140625" defaultRowHeight="12.75"/>
  <cols>
    <col min="2" max="2" width="27.28125" style="0" bestFit="1" customWidth="1"/>
    <col min="4" max="189" width="9.140625" style="0" hidden="1" customWidth="1"/>
    <col min="190" max="207" width="9.140625" style="0" customWidth="1"/>
    <col min="224" max="237" width="9.140625" style="0" customWidth="1"/>
    <col min="238" max="238" width="10.140625" style="0" customWidth="1"/>
    <col min="239" max="239" width="9.140625" style="0" customWidth="1"/>
    <col min="240" max="240" width="10.57421875" style="0" customWidth="1"/>
    <col min="242" max="242" width="10.421875" style="0" customWidth="1"/>
  </cols>
  <sheetData>
    <row r="1" spans="1:8" ht="68.25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ht="12.75">
      <c r="II2" s="45" t="s">
        <v>85</v>
      </c>
    </row>
    <row r="4" spans="1:243" ht="12.75" customHeight="1">
      <c r="A4" s="67" t="s">
        <v>60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6" spans="1:243" ht="12.75">
      <c r="A6" s="87" t="s">
        <v>0</v>
      </c>
      <c r="B6" s="87" t="s">
        <v>1</v>
      </c>
      <c r="C6" s="87" t="s">
        <v>2</v>
      </c>
      <c r="D6" s="75" t="s">
        <v>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 t="s">
        <v>71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34"/>
      <c r="BS6" s="34"/>
      <c r="BT6" s="78" t="s">
        <v>73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80" t="s">
        <v>75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49"/>
      <c r="EI6" s="49"/>
      <c r="EJ6" s="84" t="s">
        <v>79</v>
      </c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96</v>
      </c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73" t="s">
        <v>100</v>
      </c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66" t="s">
        <v>82</v>
      </c>
      <c r="II6" s="66"/>
    </row>
    <row r="7" spans="1:243" ht="12.75">
      <c r="A7" s="87"/>
      <c r="B7" s="87"/>
      <c r="C7" s="87"/>
      <c r="D7" s="74" t="s">
        <v>4</v>
      </c>
      <c r="E7" s="74"/>
      <c r="F7" s="74" t="s">
        <v>5</v>
      </c>
      <c r="G7" s="74"/>
      <c r="H7" s="74" t="s">
        <v>6</v>
      </c>
      <c r="I7" s="74"/>
      <c r="J7" s="74" t="s">
        <v>53</v>
      </c>
      <c r="K7" s="74"/>
      <c r="L7" s="74" t="s">
        <v>8</v>
      </c>
      <c r="M7" s="74"/>
      <c r="N7" s="74" t="s">
        <v>9</v>
      </c>
      <c r="O7" s="74"/>
      <c r="P7" s="74" t="s">
        <v>10</v>
      </c>
      <c r="Q7" s="74"/>
      <c r="R7" s="74" t="s">
        <v>54</v>
      </c>
      <c r="S7" s="74"/>
      <c r="T7" s="74" t="s">
        <v>12</v>
      </c>
      <c r="U7" s="74"/>
      <c r="V7" s="74" t="s">
        <v>13</v>
      </c>
      <c r="W7" s="74"/>
      <c r="X7" s="74" t="s">
        <v>14</v>
      </c>
      <c r="Y7" s="74"/>
      <c r="Z7" s="74" t="s">
        <v>55</v>
      </c>
      <c r="AA7" s="74"/>
      <c r="AB7" s="74" t="s">
        <v>16</v>
      </c>
      <c r="AC7" s="74"/>
      <c r="AD7" s="74" t="s">
        <v>17</v>
      </c>
      <c r="AE7" s="74"/>
      <c r="AF7" s="74" t="s">
        <v>18</v>
      </c>
      <c r="AG7" s="74"/>
      <c r="AH7" s="74" t="s">
        <v>56</v>
      </c>
      <c r="AI7" s="74"/>
      <c r="AJ7" s="74" t="s">
        <v>82</v>
      </c>
      <c r="AK7" s="74"/>
      <c r="AL7" s="85" t="s">
        <v>4</v>
      </c>
      <c r="AM7" s="85"/>
      <c r="AN7" s="85" t="s">
        <v>5</v>
      </c>
      <c r="AO7" s="85"/>
      <c r="AP7" s="85" t="s">
        <v>6</v>
      </c>
      <c r="AQ7" s="85"/>
      <c r="AR7" s="85" t="s">
        <v>53</v>
      </c>
      <c r="AS7" s="85"/>
      <c r="AT7" s="85" t="s">
        <v>8</v>
      </c>
      <c r="AU7" s="85"/>
      <c r="AV7" s="85" t="s">
        <v>9</v>
      </c>
      <c r="AW7" s="85"/>
      <c r="AX7" s="85" t="s">
        <v>10</v>
      </c>
      <c r="AY7" s="85"/>
      <c r="AZ7" s="85" t="s">
        <v>54</v>
      </c>
      <c r="BA7" s="85"/>
      <c r="BB7" s="85" t="s">
        <v>12</v>
      </c>
      <c r="BC7" s="85"/>
      <c r="BD7" s="85" t="s">
        <v>13</v>
      </c>
      <c r="BE7" s="85"/>
      <c r="BF7" s="85" t="s">
        <v>14</v>
      </c>
      <c r="BG7" s="85"/>
      <c r="BH7" s="85" t="s">
        <v>55</v>
      </c>
      <c r="BI7" s="85"/>
      <c r="BJ7" s="85" t="s">
        <v>16</v>
      </c>
      <c r="BK7" s="85"/>
      <c r="BL7" s="85" t="s">
        <v>17</v>
      </c>
      <c r="BM7" s="85"/>
      <c r="BN7" s="85" t="s">
        <v>18</v>
      </c>
      <c r="BO7" s="85"/>
      <c r="BP7" s="85" t="s">
        <v>56</v>
      </c>
      <c r="BQ7" s="85"/>
      <c r="BR7" s="85" t="s">
        <v>82</v>
      </c>
      <c r="BS7" s="85"/>
      <c r="BT7" s="77" t="s">
        <v>4</v>
      </c>
      <c r="BU7" s="77"/>
      <c r="BV7" s="77" t="s">
        <v>5</v>
      </c>
      <c r="BW7" s="77"/>
      <c r="BX7" s="77" t="s">
        <v>6</v>
      </c>
      <c r="BY7" s="77"/>
      <c r="BZ7" s="77" t="s">
        <v>53</v>
      </c>
      <c r="CA7" s="77"/>
      <c r="CB7" s="77" t="s">
        <v>8</v>
      </c>
      <c r="CC7" s="77"/>
      <c r="CD7" s="77" t="s">
        <v>9</v>
      </c>
      <c r="CE7" s="77"/>
      <c r="CF7" s="77" t="s">
        <v>10</v>
      </c>
      <c r="CG7" s="77"/>
      <c r="CH7" s="77" t="s">
        <v>54</v>
      </c>
      <c r="CI7" s="77"/>
      <c r="CJ7" s="77" t="s">
        <v>12</v>
      </c>
      <c r="CK7" s="77"/>
      <c r="CL7" s="77" t="s">
        <v>13</v>
      </c>
      <c r="CM7" s="77"/>
      <c r="CN7" s="77" t="s">
        <v>14</v>
      </c>
      <c r="CO7" s="77"/>
      <c r="CP7" s="77" t="s">
        <v>55</v>
      </c>
      <c r="CQ7" s="77"/>
      <c r="CR7" s="77" t="s">
        <v>16</v>
      </c>
      <c r="CS7" s="77"/>
      <c r="CT7" s="77" t="s">
        <v>17</v>
      </c>
      <c r="CU7" s="77"/>
      <c r="CV7" s="77" t="s">
        <v>18</v>
      </c>
      <c r="CW7" s="77"/>
      <c r="CX7" s="77" t="s">
        <v>56</v>
      </c>
      <c r="CY7" s="77"/>
      <c r="CZ7" s="77" t="s">
        <v>82</v>
      </c>
      <c r="DA7" s="77"/>
      <c r="DB7" s="79" t="s">
        <v>4</v>
      </c>
      <c r="DC7" s="79"/>
      <c r="DD7" s="79" t="s">
        <v>5</v>
      </c>
      <c r="DE7" s="79"/>
      <c r="DF7" s="79" t="s">
        <v>6</v>
      </c>
      <c r="DG7" s="79"/>
      <c r="DH7" s="79" t="s">
        <v>53</v>
      </c>
      <c r="DI7" s="79"/>
      <c r="DJ7" s="79" t="s">
        <v>8</v>
      </c>
      <c r="DK7" s="79"/>
      <c r="DL7" s="79" t="s">
        <v>9</v>
      </c>
      <c r="DM7" s="79"/>
      <c r="DN7" s="79" t="s">
        <v>10</v>
      </c>
      <c r="DO7" s="79"/>
      <c r="DP7" s="79" t="s">
        <v>54</v>
      </c>
      <c r="DQ7" s="79"/>
      <c r="DR7" s="79" t="s">
        <v>12</v>
      </c>
      <c r="DS7" s="79"/>
      <c r="DT7" s="79" t="s">
        <v>13</v>
      </c>
      <c r="DU7" s="79"/>
      <c r="DV7" s="79" t="s">
        <v>14</v>
      </c>
      <c r="DW7" s="79"/>
      <c r="DX7" s="79" t="s">
        <v>55</v>
      </c>
      <c r="DY7" s="79"/>
      <c r="DZ7" s="79" t="s">
        <v>16</v>
      </c>
      <c r="EA7" s="79"/>
      <c r="EB7" s="79" t="s">
        <v>17</v>
      </c>
      <c r="EC7" s="79"/>
      <c r="ED7" s="79" t="s">
        <v>18</v>
      </c>
      <c r="EE7" s="79"/>
      <c r="EF7" s="79" t="s">
        <v>56</v>
      </c>
      <c r="EG7" s="79"/>
      <c r="EH7" s="79" t="s">
        <v>82</v>
      </c>
      <c r="EI7" s="79"/>
      <c r="EJ7" s="82" t="s">
        <v>4</v>
      </c>
      <c r="EK7" s="82"/>
      <c r="EL7" s="82" t="s">
        <v>5</v>
      </c>
      <c r="EM7" s="82"/>
      <c r="EN7" s="82" t="s">
        <v>6</v>
      </c>
      <c r="EO7" s="82"/>
      <c r="EP7" s="82" t="s">
        <v>53</v>
      </c>
      <c r="EQ7" s="82"/>
      <c r="ER7" s="82" t="s">
        <v>8</v>
      </c>
      <c r="ES7" s="82"/>
      <c r="ET7" s="82" t="s">
        <v>9</v>
      </c>
      <c r="EU7" s="82"/>
      <c r="EV7" s="82" t="s">
        <v>10</v>
      </c>
      <c r="EW7" s="82"/>
      <c r="EX7" s="82" t="s">
        <v>54</v>
      </c>
      <c r="EY7" s="82"/>
      <c r="EZ7" s="82" t="s">
        <v>12</v>
      </c>
      <c r="FA7" s="82"/>
      <c r="FB7" s="82" t="s">
        <v>13</v>
      </c>
      <c r="FC7" s="82"/>
      <c r="FD7" s="82" t="s">
        <v>14</v>
      </c>
      <c r="FE7" s="82"/>
      <c r="FF7" s="82" t="s">
        <v>55</v>
      </c>
      <c r="FG7" s="82"/>
      <c r="FH7" s="82" t="s">
        <v>16</v>
      </c>
      <c r="FI7" s="82"/>
      <c r="FJ7" s="82" t="s">
        <v>17</v>
      </c>
      <c r="FK7" s="82"/>
      <c r="FL7" s="82" t="s">
        <v>18</v>
      </c>
      <c r="FM7" s="82"/>
      <c r="FN7" s="82" t="s">
        <v>56</v>
      </c>
      <c r="FO7" s="82"/>
      <c r="FP7" s="82" t="s">
        <v>82</v>
      </c>
      <c r="FQ7" s="82"/>
      <c r="FR7" s="81" t="s">
        <v>4</v>
      </c>
      <c r="FS7" s="81"/>
      <c r="FT7" s="81" t="s">
        <v>5</v>
      </c>
      <c r="FU7" s="81"/>
      <c r="FV7" s="81" t="s">
        <v>6</v>
      </c>
      <c r="FW7" s="81"/>
      <c r="FX7" s="81" t="s">
        <v>53</v>
      </c>
      <c r="FY7" s="81"/>
      <c r="FZ7" s="81" t="s">
        <v>8</v>
      </c>
      <c r="GA7" s="81"/>
      <c r="GB7" s="81" t="s">
        <v>9</v>
      </c>
      <c r="GC7" s="81"/>
      <c r="GD7" s="81" t="s">
        <v>10</v>
      </c>
      <c r="GE7" s="81"/>
      <c r="GF7" s="81" t="s">
        <v>54</v>
      </c>
      <c r="GG7" s="81"/>
      <c r="GH7" s="81" t="s">
        <v>12</v>
      </c>
      <c r="GI7" s="81"/>
      <c r="GJ7" s="81" t="s">
        <v>13</v>
      </c>
      <c r="GK7" s="81"/>
      <c r="GL7" s="81" t="s">
        <v>14</v>
      </c>
      <c r="GM7" s="81"/>
      <c r="GN7" s="81" t="s">
        <v>55</v>
      </c>
      <c r="GO7" s="81"/>
      <c r="GP7" s="81" t="s">
        <v>16</v>
      </c>
      <c r="GQ7" s="81"/>
      <c r="GR7" s="81" t="s">
        <v>17</v>
      </c>
      <c r="GS7" s="81"/>
      <c r="GT7" s="81" t="s">
        <v>18</v>
      </c>
      <c r="GU7" s="81"/>
      <c r="GV7" s="81" t="s">
        <v>56</v>
      </c>
      <c r="GW7" s="81"/>
      <c r="GX7" s="81" t="s">
        <v>82</v>
      </c>
      <c r="GY7" s="81"/>
      <c r="GZ7" s="72" t="s">
        <v>4</v>
      </c>
      <c r="HA7" s="72"/>
      <c r="HB7" s="72" t="s">
        <v>5</v>
      </c>
      <c r="HC7" s="72"/>
      <c r="HD7" s="72" t="s">
        <v>6</v>
      </c>
      <c r="HE7" s="72"/>
      <c r="HF7" s="72" t="s">
        <v>53</v>
      </c>
      <c r="HG7" s="72"/>
      <c r="HH7" s="72" t="s">
        <v>8</v>
      </c>
      <c r="HI7" s="72"/>
      <c r="HJ7" s="72" t="s">
        <v>9</v>
      </c>
      <c r="HK7" s="72"/>
      <c r="HL7" s="72" t="s">
        <v>10</v>
      </c>
      <c r="HM7" s="72"/>
      <c r="HN7" s="72" t="s">
        <v>54</v>
      </c>
      <c r="HO7" s="72"/>
      <c r="HP7" s="72" t="s">
        <v>12</v>
      </c>
      <c r="HQ7" s="72"/>
      <c r="HR7" s="72" t="s">
        <v>13</v>
      </c>
      <c r="HS7" s="72"/>
      <c r="HT7" s="72" t="s">
        <v>14</v>
      </c>
      <c r="HU7" s="72"/>
      <c r="HV7" s="72" t="s">
        <v>55</v>
      </c>
      <c r="HW7" s="72"/>
      <c r="HX7" s="72" t="s">
        <v>16</v>
      </c>
      <c r="HY7" s="72"/>
      <c r="HZ7" s="72" t="s">
        <v>17</v>
      </c>
      <c r="IA7" s="72"/>
      <c r="IB7" s="72" t="s">
        <v>18</v>
      </c>
      <c r="IC7" s="72"/>
      <c r="ID7" s="72" t="s">
        <v>56</v>
      </c>
      <c r="IE7" s="72"/>
      <c r="IF7" s="72" t="s">
        <v>82</v>
      </c>
      <c r="IG7" s="72"/>
      <c r="IH7" s="66"/>
      <c r="II7" s="66"/>
    </row>
    <row r="8" spans="1:243" ht="165">
      <c r="A8" s="87"/>
      <c r="B8" s="87"/>
      <c r="C8" s="87"/>
      <c r="D8" s="9" t="s">
        <v>57</v>
      </c>
      <c r="E8" s="9" t="s">
        <v>58</v>
      </c>
      <c r="F8" s="9" t="s">
        <v>57</v>
      </c>
      <c r="G8" s="9" t="s">
        <v>58</v>
      </c>
      <c r="H8" s="9" t="s">
        <v>57</v>
      </c>
      <c r="I8" s="9" t="s">
        <v>58</v>
      </c>
      <c r="J8" s="9" t="s">
        <v>57</v>
      </c>
      <c r="K8" s="9" t="s">
        <v>58</v>
      </c>
      <c r="L8" s="9" t="s">
        <v>57</v>
      </c>
      <c r="M8" s="9" t="s">
        <v>58</v>
      </c>
      <c r="N8" s="9" t="s">
        <v>57</v>
      </c>
      <c r="O8" s="9" t="s">
        <v>58</v>
      </c>
      <c r="P8" s="9" t="s">
        <v>57</v>
      </c>
      <c r="Q8" s="9" t="s">
        <v>58</v>
      </c>
      <c r="R8" s="9" t="s">
        <v>57</v>
      </c>
      <c r="S8" s="9" t="s">
        <v>58</v>
      </c>
      <c r="T8" s="9" t="s">
        <v>57</v>
      </c>
      <c r="U8" s="9" t="s">
        <v>58</v>
      </c>
      <c r="V8" s="9" t="s">
        <v>57</v>
      </c>
      <c r="W8" s="9" t="s">
        <v>58</v>
      </c>
      <c r="X8" s="9" t="s">
        <v>57</v>
      </c>
      <c r="Y8" s="9" t="s">
        <v>58</v>
      </c>
      <c r="Z8" s="9" t="s">
        <v>57</v>
      </c>
      <c r="AA8" s="9" t="s">
        <v>58</v>
      </c>
      <c r="AB8" s="9" t="s">
        <v>57</v>
      </c>
      <c r="AC8" s="9" t="s">
        <v>58</v>
      </c>
      <c r="AD8" s="9" t="s">
        <v>57</v>
      </c>
      <c r="AE8" s="9" t="s">
        <v>58</v>
      </c>
      <c r="AF8" s="9" t="s">
        <v>57</v>
      </c>
      <c r="AG8" s="9" t="s">
        <v>58</v>
      </c>
      <c r="AH8" s="9" t="s">
        <v>57</v>
      </c>
      <c r="AI8" s="9" t="s">
        <v>58</v>
      </c>
      <c r="AJ8" s="9" t="s">
        <v>57</v>
      </c>
      <c r="AK8" s="9" t="s">
        <v>58</v>
      </c>
      <c r="AL8" s="15" t="s">
        <v>57</v>
      </c>
      <c r="AM8" s="15" t="s">
        <v>58</v>
      </c>
      <c r="AN8" s="15" t="s">
        <v>57</v>
      </c>
      <c r="AO8" s="15" t="s">
        <v>58</v>
      </c>
      <c r="AP8" s="15" t="s">
        <v>57</v>
      </c>
      <c r="AQ8" s="15" t="s">
        <v>58</v>
      </c>
      <c r="AR8" s="15" t="s">
        <v>57</v>
      </c>
      <c r="AS8" s="15" t="s">
        <v>58</v>
      </c>
      <c r="AT8" s="15" t="s">
        <v>57</v>
      </c>
      <c r="AU8" s="15" t="s">
        <v>58</v>
      </c>
      <c r="AV8" s="15" t="s">
        <v>57</v>
      </c>
      <c r="AW8" s="15" t="s">
        <v>58</v>
      </c>
      <c r="AX8" s="15" t="s">
        <v>57</v>
      </c>
      <c r="AY8" s="15" t="s">
        <v>58</v>
      </c>
      <c r="AZ8" s="15" t="s">
        <v>57</v>
      </c>
      <c r="BA8" s="15" t="s">
        <v>58</v>
      </c>
      <c r="BB8" s="15" t="s">
        <v>57</v>
      </c>
      <c r="BC8" s="15" t="s">
        <v>58</v>
      </c>
      <c r="BD8" s="15" t="s">
        <v>57</v>
      </c>
      <c r="BE8" s="15" t="s">
        <v>58</v>
      </c>
      <c r="BF8" s="15" t="s">
        <v>57</v>
      </c>
      <c r="BG8" s="15" t="s">
        <v>58</v>
      </c>
      <c r="BH8" s="15" t="s">
        <v>57</v>
      </c>
      <c r="BI8" s="15" t="s">
        <v>58</v>
      </c>
      <c r="BJ8" s="15" t="s">
        <v>57</v>
      </c>
      <c r="BK8" s="15" t="s">
        <v>58</v>
      </c>
      <c r="BL8" s="15" t="s">
        <v>57</v>
      </c>
      <c r="BM8" s="15" t="s">
        <v>58</v>
      </c>
      <c r="BN8" s="15" t="s">
        <v>57</v>
      </c>
      <c r="BO8" s="15" t="s">
        <v>58</v>
      </c>
      <c r="BP8" s="15" t="s">
        <v>57</v>
      </c>
      <c r="BQ8" s="15" t="s">
        <v>58</v>
      </c>
      <c r="BR8" s="15" t="s">
        <v>57</v>
      </c>
      <c r="BS8" s="15" t="s">
        <v>58</v>
      </c>
      <c r="BT8" s="18" t="s">
        <v>57</v>
      </c>
      <c r="BU8" s="18" t="s">
        <v>58</v>
      </c>
      <c r="BV8" s="18" t="s">
        <v>57</v>
      </c>
      <c r="BW8" s="18" t="s">
        <v>58</v>
      </c>
      <c r="BX8" s="18" t="s">
        <v>57</v>
      </c>
      <c r="BY8" s="18" t="s">
        <v>58</v>
      </c>
      <c r="BZ8" s="18" t="s">
        <v>57</v>
      </c>
      <c r="CA8" s="18" t="s">
        <v>58</v>
      </c>
      <c r="CB8" s="18" t="s">
        <v>57</v>
      </c>
      <c r="CC8" s="18" t="s">
        <v>58</v>
      </c>
      <c r="CD8" s="18" t="s">
        <v>57</v>
      </c>
      <c r="CE8" s="18" t="s">
        <v>58</v>
      </c>
      <c r="CF8" s="18" t="s">
        <v>57</v>
      </c>
      <c r="CG8" s="18" t="s">
        <v>58</v>
      </c>
      <c r="CH8" s="18" t="s">
        <v>57</v>
      </c>
      <c r="CI8" s="18" t="s">
        <v>58</v>
      </c>
      <c r="CJ8" s="18" t="s">
        <v>57</v>
      </c>
      <c r="CK8" s="18" t="s">
        <v>58</v>
      </c>
      <c r="CL8" s="18" t="s">
        <v>57</v>
      </c>
      <c r="CM8" s="18" t="s">
        <v>58</v>
      </c>
      <c r="CN8" s="18" t="s">
        <v>57</v>
      </c>
      <c r="CO8" s="18" t="s">
        <v>58</v>
      </c>
      <c r="CP8" s="18" t="s">
        <v>57</v>
      </c>
      <c r="CQ8" s="18" t="s">
        <v>58</v>
      </c>
      <c r="CR8" s="18" t="s">
        <v>57</v>
      </c>
      <c r="CS8" s="18" t="s">
        <v>58</v>
      </c>
      <c r="CT8" s="18" t="s">
        <v>57</v>
      </c>
      <c r="CU8" s="18" t="s">
        <v>58</v>
      </c>
      <c r="CV8" s="18" t="s">
        <v>57</v>
      </c>
      <c r="CW8" s="18" t="s">
        <v>58</v>
      </c>
      <c r="CX8" s="18" t="s">
        <v>57</v>
      </c>
      <c r="CY8" s="18" t="s">
        <v>58</v>
      </c>
      <c r="CZ8" s="18" t="s">
        <v>57</v>
      </c>
      <c r="DA8" s="18" t="s">
        <v>58</v>
      </c>
      <c r="DB8" s="21" t="s">
        <v>57</v>
      </c>
      <c r="DC8" s="21" t="s">
        <v>58</v>
      </c>
      <c r="DD8" s="21" t="s">
        <v>57</v>
      </c>
      <c r="DE8" s="21" t="s">
        <v>58</v>
      </c>
      <c r="DF8" s="21" t="s">
        <v>57</v>
      </c>
      <c r="DG8" s="21" t="s">
        <v>58</v>
      </c>
      <c r="DH8" s="21" t="s">
        <v>57</v>
      </c>
      <c r="DI8" s="21" t="s">
        <v>58</v>
      </c>
      <c r="DJ8" s="21" t="s">
        <v>57</v>
      </c>
      <c r="DK8" s="21" t="s">
        <v>58</v>
      </c>
      <c r="DL8" s="21" t="s">
        <v>57</v>
      </c>
      <c r="DM8" s="21" t="s">
        <v>58</v>
      </c>
      <c r="DN8" s="21" t="s">
        <v>57</v>
      </c>
      <c r="DO8" s="21" t="s">
        <v>58</v>
      </c>
      <c r="DP8" s="21" t="s">
        <v>57</v>
      </c>
      <c r="DQ8" s="21" t="s">
        <v>58</v>
      </c>
      <c r="DR8" s="21" t="s">
        <v>57</v>
      </c>
      <c r="DS8" s="21" t="s">
        <v>58</v>
      </c>
      <c r="DT8" s="21" t="s">
        <v>57</v>
      </c>
      <c r="DU8" s="21" t="s">
        <v>58</v>
      </c>
      <c r="DV8" s="21" t="s">
        <v>57</v>
      </c>
      <c r="DW8" s="21" t="s">
        <v>58</v>
      </c>
      <c r="DX8" s="21" t="s">
        <v>57</v>
      </c>
      <c r="DY8" s="21" t="s">
        <v>58</v>
      </c>
      <c r="DZ8" s="21" t="s">
        <v>57</v>
      </c>
      <c r="EA8" s="21" t="s">
        <v>58</v>
      </c>
      <c r="EB8" s="21" t="s">
        <v>57</v>
      </c>
      <c r="EC8" s="21" t="s">
        <v>58</v>
      </c>
      <c r="ED8" s="21" t="s">
        <v>57</v>
      </c>
      <c r="EE8" s="21" t="s">
        <v>58</v>
      </c>
      <c r="EF8" s="21" t="s">
        <v>57</v>
      </c>
      <c r="EG8" s="21" t="s">
        <v>58</v>
      </c>
      <c r="EH8" s="21" t="s">
        <v>57</v>
      </c>
      <c r="EI8" s="21" t="s">
        <v>58</v>
      </c>
      <c r="EJ8" s="24" t="s">
        <v>57</v>
      </c>
      <c r="EK8" s="24" t="s">
        <v>58</v>
      </c>
      <c r="EL8" s="24" t="s">
        <v>57</v>
      </c>
      <c r="EM8" s="24" t="s">
        <v>58</v>
      </c>
      <c r="EN8" s="24" t="s">
        <v>57</v>
      </c>
      <c r="EO8" s="24" t="s">
        <v>58</v>
      </c>
      <c r="EP8" s="24" t="s">
        <v>57</v>
      </c>
      <c r="EQ8" s="24" t="s">
        <v>58</v>
      </c>
      <c r="ER8" s="24" t="s">
        <v>57</v>
      </c>
      <c r="ES8" s="24" t="s">
        <v>58</v>
      </c>
      <c r="ET8" s="24" t="s">
        <v>57</v>
      </c>
      <c r="EU8" s="24" t="s">
        <v>58</v>
      </c>
      <c r="EV8" s="24" t="s">
        <v>57</v>
      </c>
      <c r="EW8" s="24" t="s">
        <v>58</v>
      </c>
      <c r="EX8" s="24" t="s">
        <v>57</v>
      </c>
      <c r="EY8" s="24" t="s">
        <v>58</v>
      </c>
      <c r="EZ8" s="24" t="s">
        <v>57</v>
      </c>
      <c r="FA8" s="24" t="s">
        <v>58</v>
      </c>
      <c r="FB8" s="24" t="s">
        <v>57</v>
      </c>
      <c r="FC8" s="24" t="s">
        <v>58</v>
      </c>
      <c r="FD8" s="24" t="s">
        <v>57</v>
      </c>
      <c r="FE8" s="24" t="s">
        <v>58</v>
      </c>
      <c r="FF8" s="24" t="s">
        <v>57</v>
      </c>
      <c r="FG8" s="24" t="s">
        <v>58</v>
      </c>
      <c r="FH8" s="24" t="s">
        <v>57</v>
      </c>
      <c r="FI8" s="24" t="s">
        <v>58</v>
      </c>
      <c r="FJ8" s="24" t="s">
        <v>57</v>
      </c>
      <c r="FK8" s="24" t="s">
        <v>58</v>
      </c>
      <c r="FL8" s="24" t="s">
        <v>57</v>
      </c>
      <c r="FM8" s="24" t="s">
        <v>58</v>
      </c>
      <c r="FN8" s="24" t="s">
        <v>57</v>
      </c>
      <c r="FO8" s="24" t="s">
        <v>58</v>
      </c>
      <c r="FP8" s="24" t="s">
        <v>57</v>
      </c>
      <c r="FQ8" s="24" t="s">
        <v>58</v>
      </c>
      <c r="FR8" s="27" t="s">
        <v>57</v>
      </c>
      <c r="FS8" s="27" t="s">
        <v>58</v>
      </c>
      <c r="FT8" s="27" t="s">
        <v>57</v>
      </c>
      <c r="FU8" s="27" t="s">
        <v>58</v>
      </c>
      <c r="FV8" s="27" t="s">
        <v>57</v>
      </c>
      <c r="FW8" s="27" t="s">
        <v>58</v>
      </c>
      <c r="FX8" s="27" t="s">
        <v>57</v>
      </c>
      <c r="FY8" s="27" t="s">
        <v>58</v>
      </c>
      <c r="FZ8" s="27" t="s">
        <v>57</v>
      </c>
      <c r="GA8" s="27" t="s">
        <v>58</v>
      </c>
      <c r="GB8" s="27" t="s">
        <v>57</v>
      </c>
      <c r="GC8" s="27" t="s">
        <v>58</v>
      </c>
      <c r="GD8" s="27" t="s">
        <v>57</v>
      </c>
      <c r="GE8" s="27" t="s">
        <v>58</v>
      </c>
      <c r="GF8" s="27" t="s">
        <v>57</v>
      </c>
      <c r="GG8" s="27" t="s">
        <v>58</v>
      </c>
      <c r="GH8" s="27" t="s">
        <v>57</v>
      </c>
      <c r="GI8" s="27" t="s">
        <v>58</v>
      </c>
      <c r="GJ8" s="27" t="s">
        <v>57</v>
      </c>
      <c r="GK8" s="27" t="s">
        <v>58</v>
      </c>
      <c r="GL8" s="27" t="s">
        <v>57</v>
      </c>
      <c r="GM8" s="27" t="s">
        <v>58</v>
      </c>
      <c r="GN8" s="27" t="s">
        <v>57</v>
      </c>
      <c r="GO8" s="27" t="s">
        <v>58</v>
      </c>
      <c r="GP8" s="27" t="s">
        <v>57</v>
      </c>
      <c r="GQ8" s="27" t="s">
        <v>58</v>
      </c>
      <c r="GR8" s="27" t="s">
        <v>57</v>
      </c>
      <c r="GS8" s="27" t="s">
        <v>58</v>
      </c>
      <c r="GT8" s="27" t="s">
        <v>57</v>
      </c>
      <c r="GU8" s="27" t="s">
        <v>58</v>
      </c>
      <c r="GV8" s="27" t="s">
        <v>57</v>
      </c>
      <c r="GW8" s="27" t="s">
        <v>58</v>
      </c>
      <c r="GX8" s="27" t="s">
        <v>57</v>
      </c>
      <c r="GY8" s="27" t="s">
        <v>58</v>
      </c>
      <c r="GZ8" s="30" t="s">
        <v>57</v>
      </c>
      <c r="HA8" s="30" t="s">
        <v>58</v>
      </c>
      <c r="HB8" s="30" t="s">
        <v>57</v>
      </c>
      <c r="HC8" s="30" t="s">
        <v>58</v>
      </c>
      <c r="HD8" s="30" t="s">
        <v>57</v>
      </c>
      <c r="HE8" s="30" t="s">
        <v>58</v>
      </c>
      <c r="HF8" s="30" t="s">
        <v>57</v>
      </c>
      <c r="HG8" s="30" t="s">
        <v>58</v>
      </c>
      <c r="HH8" s="30" t="s">
        <v>57</v>
      </c>
      <c r="HI8" s="30" t="s">
        <v>58</v>
      </c>
      <c r="HJ8" s="30" t="s">
        <v>57</v>
      </c>
      <c r="HK8" s="30" t="s">
        <v>58</v>
      </c>
      <c r="HL8" s="30" t="s">
        <v>57</v>
      </c>
      <c r="HM8" s="30" t="s">
        <v>58</v>
      </c>
      <c r="HN8" s="30" t="s">
        <v>57</v>
      </c>
      <c r="HO8" s="30" t="s">
        <v>58</v>
      </c>
      <c r="HP8" s="30" t="s">
        <v>57</v>
      </c>
      <c r="HQ8" s="30" t="s">
        <v>58</v>
      </c>
      <c r="HR8" s="30" t="s">
        <v>57</v>
      </c>
      <c r="HS8" s="30" t="s">
        <v>58</v>
      </c>
      <c r="HT8" s="30" t="s">
        <v>57</v>
      </c>
      <c r="HU8" s="30" t="s">
        <v>58</v>
      </c>
      <c r="HV8" s="30" t="s">
        <v>57</v>
      </c>
      <c r="HW8" s="30" t="s">
        <v>58</v>
      </c>
      <c r="HX8" s="30" t="s">
        <v>57</v>
      </c>
      <c r="HY8" s="30" t="s">
        <v>58</v>
      </c>
      <c r="HZ8" s="30" t="s">
        <v>57</v>
      </c>
      <c r="IA8" s="30" t="s">
        <v>58</v>
      </c>
      <c r="IB8" s="30" t="s">
        <v>57</v>
      </c>
      <c r="IC8" s="30" t="s">
        <v>58</v>
      </c>
      <c r="ID8" s="30" t="s">
        <v>57</v>
      </c>
      <c r="IE8" s="30" t="s">
        <v>58</v>
      </c>
      <c r="IF8" s="30" t="s">
        <v>57</v>
      </c>
      <c r="IG8" s="30" t="s">
        <v>58</v>
      </c>
      <c r="IH8" s="47" t="s">
        <v>57</v>
      </c>
      <c r="II8" s="47" t="s">
        <v>58</v>
      </c>
    </row>
    <row r="9" spans="1:243" ht="12.75">
      <c r="A9" s="7">
        <v>1</v>
      </c>
      <c r="B9" s="8" t="s">
        <v>24</v>
      </c>
      <c r="C9" s="2" t="s">
        <v>3</v>
      </c>
      <c r="D9" s="13"/>
      <c r="E9" s="13"/>
      <c r="F9" s="13"/>
      <c r="G9" s="13"/>
      <c r="H9" s="13"/>
      <c r="I9" s="13"/>
      <c r="J9" s="14">
        <f>D9+F9+H9</f>
        <v>0</v>
      </c>
      <c r="K9" s="14">
        <f>E9+G9+I9</f>
        <v>0</v>
      </c>
      <c r="L9" s="13"/>
      <c r="M9" s="13"/>
      <c r="N9" s="13"/>
      <c r="O9" s="13"/>
      <c r="P9" s="13"/>
      <c r="Q9" s="13"/>
      <c r="R9" s="14">
        <f>L9+N9+P9</f>
        <v>0</v>
      </c>
      <c r="S9" s="14">
        <f>M9+O9+Q9</f>
        <v>0</v>
      </c>
      <c r="T9" s="13"/>
      <c r="U9" s="13"/>
      <c r="V9" s="13"/>
      <c r="W9" s="13"/>
      <c r="X9" s="13"/>
      <c r="Y9" s="13"/>
      <c r="Z9" s="14">
        <f>T9+V9+X9</f>
        <v>0</v>
      </c>
      <c r="AA9" s="14">
        <f>U9+W9+Y9</f>
        <v>0</v>
      </c>
      <c r="AB9" s="13"/>
      <c r="AC9" s="13"/>
      <c r="AD9" s="13"/>
      <c r="AE9" s="13"/>
      <c r="AF9" s="13"/>
      <c r="AG9" s="13"/>
      <c r="AH9" s="14">
        <f>AB9+AD9+AF9</f>
        <v>0</v>
      </c>
      <c r="AI9" s="14">
        <f>AC9+AE9+AG9</f>
        <v>0</v>
      </c>
      <c r="AJ9" s="14">
        <f>J9+R9+Z9+AH9</f>
        <v>0</v>
      </c>
      <c r="AK9" s="14">
        <f>K9+S9+AA9+AI9</f>
        <v>0</v>
      </c>
      <c r="AL9" s="16"/>
      <c r="AM9" s="16"/>
      <c r="AN9" s="16"/>
      <c r="AO9" s="16"/>
      <c r="AP9" s="16"/>
      <c r="AQ9" s="16"/>
      <c r="AR9" s="17">
        <f>AL9+AN9+AP9</f>
        <v>0</v>
      </c>
      <c r="AS9" s="17">
        <f>AM9+AO9+AQ9</f>
        <v>0</v>
      </c>
      <c r="AT9" s="16"/>
      <c r="AU9" s="16"/>
      <c r="AV9" s="16"/>
      <c r="AW9" s="16"/>
      <c r="AX9" s="16"/>
      <c r="AY9" s="16"/>
      <c r="AZ9" s="17">
        <f>AT9+AV9+AX9</f>
        <v>0</v>
      </c>
      <c r="BA9" s="17">
        <f>AU9+AW9+AY9</f>
        <v>0</v>
      </c>
      <c r="BB9" s="16"/>
      <c r="BC9" s="16"/>
      <c r="BD9" s="16"/>
      <c r="BE9" s="16"/>
      <c r="BF9" s="16"/>
      <c r="BG9" s="16"/>
      <c r="BH9" s="17">
        <f>BB9+BD9+BF9</f>
        <v>0</v>
      </c>
      <c r="BI9" s="17">
        <f>BC9+BE9+BG9</f>
        <v>0</v>
      </c>
      <c r="BJ9" s="16"/>
      <c r="BK9" s="16"/>
      <c r="BL9" s="16"/>
      <c r="BM9" s="16"/>
      <c r="BN9" s="16"/>
      <c r="BO9" s="16"/>
      <c r="BP9" s="17">
        <f>BJ9+BL9+BN9</f>
        <v>0</v>
      </c>
      <c r="BQ9" s="17">
        <f>BK9+BM9+BO9</f>
        <v>0</v>
      </c>
      <c r="BR9" s="17">
        <f>AR9+AZ9+BH9+BP9</f>
        <v>0</v>
      </c>
      <c r="BS9" s="17">
        <f>AS9+BA9+BI9+BQ9</f>
        <v>0</v>
      </c>
      <c r="BT9" s="19"/>
      <c r="BU9" s="19"/>
      <c r="BV9" s="19"/>
      <c r="BW9" s="19"/>
      <c r="BX9" s="19"/>
      <c r="BY9" s="19"/>
      <c r="BZ9" s="20">
        <f>BT9+BV9+BX9</f>
        <v>0</v>
      </c>
      <c r="CA9" s="20">
        <f>BU9+BW9+BY9</f>
        <v>0</v>
      </c>
      <c r="CB9" s="19"/>
      <c r="CC9" s="19"/>
      <c r="CD9" s="19"/>
      <c r="CE9" s="19"/>
      <c r="CF9" s="19"/>
      <c r="CG9" s="19"/>
      <c r="CH9" s="20">
        <f>CB9+CD9+CF9</f>
        <v>0</v>
      </c>
      <c r="CI9" s="20">
        <f>CC9+CE9+CG9</f>
        <v>0</v>
      </c>
      <c r="CJ9" s="19"/>
      <c r="CK9" s="19"/>
      <c r="CL9" s="19"/>
      <c r="CM9" s="19"/>
      <c r="CN9" s="19"/>
      <c r="CO9" s="19"/>
      <c r="CP9" s="20">
        <f>CJ9+CL9+CN9</f>
        <v>0</v>
      </c>
      <c r="CQ9" s="20">
        <f>CK9+CM9+CO9</f>
        <v>0</v>
      </c>
      <c r="CR9" s="19"/>
      <c r="CS9" s="19"/>
      <c r="CT9" s="19"/>
      <c r="CU9" s="19"/>
      <c r="CV9" s="19"/>
      <c r="CW9" s="19"/>
      <c r="CX9" s="20">
        <f>CR9+CT9+CV9</f>
        <v>0</v>
      </c>
      <c r="CY9" s="20">
        <f>CS9+CU9+CW9</f>
        <v>0</v>
      </c>
      <c r="CZ9" s="20">
        <f>BZ9+CH9+CP9+CX9</f>
        <v>0</v>
      </c>
      <c r="DA9" s="20">
        <f>CA9+CI9+CQ9+CY9</f>
        <v>0</v>
      </c>
      <c r="DB9" s="22"/>
      <c r="DC9" s="22"/>
      <c r="DD9" s="22"/>
      <c r="DE9" s="22"/>
      <c r="DF9" s="22"/>
      <c r="DG9" s="22"/>
      <c r="DH9" s="23">
        <f>DB9+DD9+DF9</f>
        <v>0</v>
      </c>
      <c r="DI9" s="23">
        <f>DC9+DE9+DG9</f>
        <v>0</v>
      </c>
      <c r="DJ9" s="22"/>
      <c r="DK9" s="22"/>
      <c r="DL9" s="22"/>
      <c r="DM9" s="22"/>
      <c r="DN9" s="22"/>
      <c r="DO9" s="22"/>
      <c r="DP9" s="23">
        <f>DJ9+DL9+DN9</f>
        <v>0</v>
      </c>
      <c r="DQ9" s="23">
        <f>DK9+DM9+DO9</f>
        <v>0</v>
      </c>
      <c r="DR9" s="22"/>
      <c r="DS9" s="22"/>
      <c r="DT9" s="22"/>
      <c r="DU9" s="22"/>
      <c r="DV9" s="22"/>
      <c r="DW9" s="22"/>
      <c r="DX9" s="23">
        <f>DR9+DT9+DV9</f>
        <v>0</v>
      </c>
      <c r="DY9" s="23">
        <f>DS9+DU9+DW9</f>
        <v>0</v>
      </c>
      <c r="DZ9" s="22"/>
      <c r="EA9" s="22"/>
      <c r="EB9" s="22"/>
      <c r="EC9" s="22"/>
      <c r="ED9" s="22"/>
      <c r="EE9" s="22"/>
      <c r="EF9" s="23">
        <f>DZ9+EB9+ED9</f>
        <v>0</v>
      </c>
      <c r="EG9" s="23">
        <f>EA9+EC9+EE9</f>
        <v>0</v>
      </c>
      <c r="EH9" s="23">
        <f>DH9+DP9+DX9+EF9</f>
        <v>0</v>
      </c>
      <c r="EI9" s="23">
        <f>DI9+DQ9+DY9+EG9</f>
        <v>0</v>
      </c>
      <c r="EJ9" s="25"/>
      <c r="EK9" s="25"/>
      <c r="EL9" s="25"/>
      <c r="EM9" s="25"/>
      <c r="EN9" s="25"/>
      <c r="EO9" s="25"/>
      <c r="EP9" s="26">
        <f>EJ9+EL9+EN9</f>
        <v>0</v>
      </c>
      <c r="EQ9" s="26">
        <f>EK9+EM9+EO9</f>
        <v>0</v>
      </c>
      <c r="ER9" s="25"/>
      <c r="ES9" s="25"/>
      <c r="ET9" s="25"/>
      <c r="EU9" s="25"/>
      <c r="EV9" s="25"/>
      <c r="EW9" s="25"/>
      <c r="EX9" s="26">
        <f>ER9+ET9+EV9</f>
        <v>0</v>
      </c>
      <c r="EY9" s="26">
        <f>ES9+EU9+EW9</f>
        <v>0</v>
      </c>
      <c r="EZ9" s="25"/>
      <c r="FA9" s="25"/>
      <c r="FB9" s="25"/>
      <c r="FC9" s="25"/>
      <c r="FD9" s="25"/>
      <c r="FE9" s="25"/>
      <c r="FF9" s="26">
        <f>EZ9+FB9+FD9</f>
        <v>0</v>
      </c>
      <c r="FG9" s="26">
        <f>FA9+FC9+FE9</f>
        <v>0</v>
      </c>
      <c r="FH9" s="25"/>
      <c r="FI9" s="25"/>
      <c r="FJ9" s="25"/>
      <c r="FK9" s="25"/>
      <c r="FL9" s="25"/>
      <c r="FM9" s="25"/>
      <c r="FN9" s="26">
        <f>FH9+FJ9+FL9</f>
        <v>0</v>
      </c>
      <c r="FO9" s="26">
        <f>FI9+FK9+FM9</f>
        <v>0</v>
      </c>
      <c r="FP9" s="26">
        <f>EP9+EX9+FF9+FN9</f>
        <v>0</v>
      </c>
      <c r="FQ9" s="26">
        <f>EQ9+EY9+FG9+FO9</f>
        <v>0</v>
      </c>
      <c r="FR9" s="28"/>
      <c r="FS9" s="28"/>
      <c r="FT9" s="28"/>
      <c r="FU9" s="28"/>
      <c r="FV9" s="28"/>
      <c r="FW9" s="28"/>
      <c r="FX9" s="29">
        <f>FR9+FT9+FV9</f>
        <v>0</v>
      </c>
      <c r="FY9" s="29">
        <f>FS9+FU9+FW9</f>
        <v>0</v>
      </c>
      <c r="FZ9" s="28"/>
      <c r="GA9" s="28"/>
      <c r="GB9" s="28"/>
      <c r="GC9" s="28"/>
      <c r="GD9" s="28"/>
      <c r="GE9" s="28"/>
      <c r="GF9" s="29">
        <f>FZ9+GB9+GD9</f>
        <v>0</v>
      </c>
      <c r="GG9" s="29">
        <f>GA9+GC9+GE9</f>
        <v>0</v>
      </c>
      <c r="GH9" s="28"/>
      <c r="GI9" s="28"/>
      <c r="GJ9" s="28"/>
      <c r="GK9" s="28"/>
      <c r="GL9" s="28"/>
      <c r="GM9" s="28"/>
      <c r="GN9" s="29">
        <f>GH9+GJ9+GL9</f>
        <v>0</v>
      </c>
      <c r="GO9" s="29">
        <f>GI9+GK9+GM9</f>
        <v>0</v>
      </c>
      <c r="GP9" s="28"/>
      <c r="GQ9" s="28"/>
      <c r="GR9" s="28"/>
      <c r="GS9" s="28"/>
      <c r="GT9" s="28"/>
      <c r="GU9" s="28"/>
      <c r="GV9" s="29">
        <f>GP9+GR9+GT9</f>
        <v>0</v>
      </c>
      <c r="GW9" s="29">
        <f>GQ9+GS9+GU9</f>
        <v>0</v>
      </c>
      <c r="GX9" s="29">
        <f>FX9+GF9+GN9+GV9</f>
        <v>0</v>
      </c>
      <c r="GY9" s="29">
        <f>FY9+GG9+GO9+GW9</f>
        <v>0</v>
      </c>
      <c r="GZ9" s="31">
        <v>176.165</v>
      </c>
      <c r="HA9" s="31"/>
      <c r="HB9" s="31">
        <v>181.405</v>
      </c>
      <c r="HC9" s="31"/>
      <c r="HD9" s="31">
        <v>163.718</v>
      </c>
      <c r="HE9" s="31"/>
      <c r="HF9" s="32">
        <f>GZ9+HB9+HD9</f>
        <v>521.288</v>
      </c>
      <c r="HG9" s="32">
        <f>HA9+HC9+HE9</f>
        <v>0</v>
      </c>
      <c r="HH9" s="31">
        <v>167.639</v>
      </c>
      <c r="HI9" s="31"/>
      <c r="HJ9" s="31">
        <v>74.995</v>
      </c>
      <c r="HK9" s="31"/>
      <c r="HL9" s="31">
        <v>91.581</v>
      </c>
      <c r="HM9" s="31"/>
      <c r="HN9" s="32">
        <f>HH9+HJ9+HL9</f>
        <v>334.21500000000003</v>
      </c>
      <c r="HO9" s="32">
        <f>HI9+HK9+HM9</f>
        <v>0</v>
      </c>
      <c r="HP9" s="31">
        <v>64.504</v>
      </c>
      <c r="HQ9" s="31"/>
      <c r="HR9" s="31">
        <v>84.798</v>
      </c>
      <c r="HS9" s="31"/>
      <c r="HT9" s="31">
        <v>94.95</v>
      </c>
      <c r="HU9" s="31"/>
      <c r="HV9" s="32">
        <f>HP9+HR9+HT9</f>
        <v>244.252</v>
      </c>
      <c r="HW9" s="32">
        <f>HQ9+HS9+HU9</f>
        <v>0</v>
      </c>
      <c r="HX9" s="31">
        <v>138.239</v>
      </c>
      <c r="HY9" s="31"/>
      <c r="HZ9" s="31">
        <v>63.465</v>
      </c>
      <c r="IA9" s="31"/>
      <c r="IB9" s="31">
        <v>18.858</v>
      </c>
      <c r="IC9" s="31"/>
      <c r="ID9" s="32">
        <f>HX9+HZ9+IB9</f>
        <v>220.562</v>
      </c>
      <c r="IE9" s="32">
        <f>HY9+IA9+IC9</f>
        <v>0</v>
      </c>
      <c r="IF9" s="32">
        <f>HF9+HN9+HV9+ID9</f>
        <v>1320.317</v>
      </c>
      <c r="IG9" s="32">
        <f>HG9+HO9+HW9+IE9</f>
        <v>0</v>
      </c>
      <c r="IH9" s="48">
        <f>AJ9+BR9+CZ9+EH9+FP9+GX9+IF9</f>
        <v>1320.317</v>
      </c>
      <c r="II9" s="48">
        <f>AK9+BS9+DA9+EI9+FQ9+GY9+IG9</f>
        <v>0</v>
      </c>
    </row>
    <row r="10" spans="1:243" ht="12.75">
      <c r="A10" s="7">
        <f aca="true" t="shared" si="0" ref="A10:A38">A9+1</f>
        <v>2</v>
      </c>
      <c r="B10" s="8" t="s">
        <v>25</v>
      </c>
      <c r="C10" s="2" t="s">
        <v>3</v>
      </c>
      <c r="D10" s="13"/>
      <c r="E10" s="13"/>
      <c r="F10" s="13"/>
      <c r="G10" s="13"/>
      <c r="H10" s="13"/>
      <c r="I10" s="13"/>
      <c r="J10" s="14">
        <f aca="true" t="shared" si="1" ref="J10:K38">D10+F10+H10</f>
        <v>0</v>
      </c>
      <c r="K10" s="14">
        <f t="shared" si="1"/>
        <v>0</v>
      </c>
      <c r="L10" s="13"/>
      <c r="M10" s="13"/>
      <c r="N10" s="13"/>
      <c r="O10" s="13"/>
      <c r="P10" s="13"/>
      <c r="Q10" s="13"/>
      <c r="R10" s="14">
        <f aca="true" t="shared" si="2" ref="R10:S38">L10+N10+P10</f>
        <v>0</v>
      </c>
      <c r="S10" s="14">
        <f t="shared" si="2"/>
        <v>0</v>
      </c>
      <c r="T10" s="13"/>
      <c r="U10" s="13"/>
      <c r="V10" s="13"/>
      <c r="W10" s="13"/>
      <c r="X10" s="13"/>
      <c r="Y10" s="13"/>
      <c r="Z10" s="14">
        <f aca="true" t="shared" si="3" ref="Z10:AA38">T10+V10+X10</f>
        <v>0</v>
      </c>
      <c r="AA10" s="14">
        <f t="shared" si="3"/>
        <v>0</v>
      </c>
      <c r="AB10" s="13"/>
      <c r="AC10" s="13"/>
      <c r="AD10" s="13"/>
      <c r="AE10" s="13"/>
      <c r="AF10" s="13"/>
      <c r="AG10" s="13"/>
      <c r="AH10" s="14">
        <f aca="true" t="shared" si="4" ref="AH10:AI38">AB10+AD10+AF10</f>
        <v>0</v>
      </c>
      <c r="AI10" s="14">
        <f t="shared" si="4"/>
        <v>0</v>
      </c>
      <c r="AJ10" s="14">
        <f aca="true" t="shared" si="5" ref="AJ10:AJ38">J10+R10+Z10+AH10</f>
        <v>0</v>
      </c>
      <c r="AK10" s="14">
        <f aca="true" t="shared" si="6" ref="AK10:AK38">K10+S10+AA10+AI10</f>
        <v>0</v>
      </c>
      <c r="AL10" s="16"/>
      <c r="AM10" s="16"/>
      <c r="AN10" s="16"/>
      <c r="AO10" s="16"/>
      <c r="AP10" s="16"/>
      <c r="AQ10" s="16"/>
      <c r="AR10" s="17">
        <f aca="true" t="shared" si="7" ref="AR10:AS38">AL10+AN10+AP10</f>
        <v>0</v>
      </c>
      <c r="AS10" s="17">
        <f t="shared" si="7"/>
        <v>0</v>
      </c>
      <c r="AT10" s="16"/>
      <c r="AU10" s="16"/>
      <c r="AV10" s="16"/>
      <c r="AW10" s="16"/>
      <c r="AX10" s="16"/>
      <c r="AY10" s="16"/>
      <c r="AZ10" s="17">
        <f aca="true" t="shared" si="8" ref="AZ10:BA38">AT10+AV10+AX10</f>
        <v>0</v>
      </c>
      <c r="BA10" s="17">
        <f t="shared" si="8"/>
        <v>0</v>
      </c>
      <c r="BB10" s="16"/>
      <c r="BC10" s="16"/>
      <c r="BD10" s="16"/>
      <c r="BE10" s="16"/>
      <c r="BF10" s="16"/>
      <c r="BG10" s="16"/>
      <c r="BH10" s="17">
        <f aca="true" t="shared" si="9" ref="BH10:BI38">BB10+BD10+BF10</f>
        <v>0</v>
      </c>
      <c r="BI10" s="17">
        <f t="shared" si="9"/>
        <v>0</v>
      </c>
      <c r="BJ10" s="16"/>
      <c r="BK10" s="16"/>
      <c r="BL10" s="16"/>
      <c r="BM10" s="16"/>
      <c r="BN10" s="16"/>
      <c r="BO10" s="16"/>
      <c r="BP10" s="17">
        <f aca="true" t="shared" si="10" ref="BP10:BQ38">BJ10+BL10+BN10</f>
        <v>0</v>
      </c>
      <c r="BQ10" s="17">
        <f t="shared" si="10"/>
        <v>0</v>
      </c>
      <c r="BR10" s="17">
        <f aca="true" t="shared" si="11" ref="BR10:BR38">AR10+AZ10+BH10+BP10</f>
        <v>0</v>
      </c>
      <c r="BS10" s="17">
        <f aca="true" t="shared" si="12" ref="BS10:BS38">AS10+BA10+BI10+BQ10</f>
        <v>0</v>
      </c>
      <c r="BT10" s="19"/>
      <c r="BU10" s="19"/>
      <c r="BV10" s="19"/>
      <c r="BW10" s="19"/>
      <c r="BX10" s="19"/>
      <c r="BY10" s="19"/>
      <c r="BZ10" s="20">
        <f aca="true" t="shared" si="13" ref="BZ10:CA38">BT10+BV10+BX10</f>
        <v>0</v>
      </c>
      <c r="CA10" s="20">
        <f t="shared" si="13"/>
        <v>0</v>
      </c>
      <c r="CB10" s="19"/>
      <c r="CC10" s="19"/>
      <c r="CD10" s="19"/>
      <c r="CE10" s="19"/>
      <c r="CF10" s="19"/>
      <c r="CG10" s="19"/>
      <c r="CH10" s="20">
        <f aca="true" t="shared" si="14" ref="CH10:CI38">CB10+CD10+CF10</f>
        <v>0</v>
      </c>
      <c r="CI10" s="20">
        <f t="shared" si="14"/>
        <v>0</v>
      </c>
      <c r="CJ10" s="19"/>
      <c r="CK10" s="19"/>
      <c r="CL10" s="19"/>
      <c r="CM10" s="19"/>
      <c r="CN10" s="19"/>
      <c r="CO10" s="19"/>
      <c r="CP10" s="20">
        <f aca="true" t="shared" si="15" ref="CP10:CQ38">CJ10+CL10+CN10</f>
        <v>0</v>
      </c>
      <c r="CQ10" s="20">
        <f t="shared" si="15"/>
        <v>0</v>
      </c>
      <c r="CR10" s="19"/>
      <c r="CS10" s="19"/>
      <c r="CT10" s="19"/>
      <c r="CU10" s="19"/>
      <c r="CV10" s="19"/>
      <c r="CW10" s="19"/>
      <c r="CX10" s="20">
        <f aca="true" t="shared" si="16" ref="CX10:CY38">CR10+CT10+CV10</f>
        <v>0</v>
      </c>
      <c r="CY10" s="20">
        <f t="shared" si="16"/>
        <v>0</v>
      </c>
      <c r="CZ10" s="20">
        <f aca="true" t="shared" si="17" ref="CZ10:CZ38">BZ10+CH10+CP10+CX10</f>
        <v>0</v>
      </c>
      <c r="DA10" s="20">
        <f aca="true" t="shared" si="18" ref="DA10:DA38">CA10+CI10+CQ10+CY10</f>
        <v>0</v>
      </c>
      <c r="DB10" s="22"/>
      <c r="DC10" s="22"/>
      <c r="DD10" s="22"/>
      <c r="DE10" s="22"/>
      <c r="DF10" s="22"/>
      <c r="DG10" s="22"/>
      <c r="DH10" s="23">
        <f aca="true" t="shared" si="19" ref="DH10:DI38">DB10+DD10+DF10</f>
        <v>0</v>
      </c>
      <c r="DI10" s="23">
        <f t="shared" si="19"/>
        <v>0</v>
      </c>
      <c r="DJ10" s="22"/>
      <c r="DK10" s="22"/>
      <c r="DL10" s="22"/>
      <c r="DM10" s="22"/>
      <c r="DN10" s="22"/>
      <c r="DO10" s="22"/>
      <c r="DP10" s="23">
        <f aca="true" t="shared" si="20" ref="DP10:DQ38">DJ10+DL10+DN10</f>
        <v>0</v>
      </c>
      <c r="DQ10" s="23">
        <f t="shared" si="20"/>
        <v>0</v>
      </c>
      <c r="DR10" s="22"/>
      <c r="DS10" s="22"/>
      <c r="DT10" s="22"/>
      <c r="DU10" s="22"/>
      <c r="DV10" s="22"/>
      <c r="DW10" s="22"/>
      <c r="DX10" s="23">
        <f aca="true" t="shared" si="21" ref="DX10:DY38">DR10+DT10+DV10</f>
        <v>0</v>
      </c>
      <c r="DY10" s="23">
        <f t="shared" si="21"/>
        <v>0</v>
      </c>
      <c r="DZ10" s="22"/>
      <c r="EA10" s="22"/>
      <c r="EB10" s="22"/>
      <c r="EC10" s="22"/>
      <c r="ED10" s="22"/>
      <c r="EE10" s="22"/>
      <c r="EF10" s="23">
        <f aca="true" t="shared" si="22" ref="EF10:EG38">DZ10+EB10+ED10</f>
        <v>0</v>
      </c>
      <c r="EG10" s="23">
        <f t="shared" si="22"/>
        <v>0</v>
      </c>
      <c r="EH10" s="23">
        <f aca="true" t="shared" si="23" ref="EH10:EH38">DH10+DP10+DX10+EF10</f>
        <v>0</v>
      </c>
      <c r="EI10" s="23">
        <f aca="true" t="shared" si="24" ref="EI10:EI38">DI10+DQ10+DY10+EG10</f>
        <v>0</v>
      </c>
      <c r="EJ10" s="25"/>
      <c r="EK10" s="25"/>
      <c r="EL10" s="25"/>
      <c r="EM10" s="25"/>
      <c r="EN10" s="25"/>
      <c r="EO10" s="25"/>
      <c r="EP10" s="26">
        <f aca="true" t="shared" si="25" ref="EP10:EQ38">EJ10+EL10+EN10</f>
        <v>0</v>
      </c>
      <c r="EQ10" s="26">
        <f t="shared" si="25"/>
        <v>0</v>
      </c>
      <c r="ER10" s="25"/>
      <c r="ES10" s="25"/>
      <c r="ET10" s="25"/>
      <c r="EU10" s="25"/>
      <c r="EV10" s="25"/>
      <c r="EW10" s="25"/>
      <c r="EX10" s="26">
        <f aca="true" t="shared" si="26" ref="EX10:EY38">ER10+ET10+EV10</f>
        <v>0</v>
      </c>
      <c r="EY10" s="26">
        <f t="shared" si="26"/>
        <v>0</v>
      </c>
      <c r="EZ10" s="25"/>
      <c r="FA10" s="25"/>
      <c r="FB10" s="25"/>
      <c r="FC10" s="25"/>
      <c r="FD10" s="25"/>
      <c r="FE10" s="25"/>
      <c r="FF10" s="26">
        <f aca="true" t="shared" si="27" ref="FF10:FG38">EZ10+FB10+FD10</f>
        <v>0</v>
      </c>
      <c r="FG10" s="26">
        <f t="shared" si="27"/>
        <v>0</v>
      </c>
      <c r="FH10" s="25"/>
      <c r="FI10" s="25"/>
      <c r="FJ10" s="25"/>
      <c r="FK10" s="25"/>
      <c r="FL10" s="25"/>
      <c r="FM10" s="25"/>
      <c r="FN10" s="26">
        <f aca="true" t="shared" si="28" ref="FN10:FO38">FH10+FJ10+FL10</f>
        <v>0</v>
      </c>
      <c r="FO10" s="26">
        <f t="shared" si="28"/>
        <v>0</v>
      </c>
      <c r="FP10" s="26">
        <f aca="true" t="shared" si="29" ref="FP10:FP38">EP10+EX10+FF10+FN10</f>
        <v>0</v>
      </c>
      <c r="FQ10" s="26">
        <f aca="true" t="shared" si="30" ref="FQ10:FQ38">EQ10+EY10+FG10+FO10</f>
        <v>0</v>
      </c>
      <c r="FR10" s="28"/>
      <c r="FS10" s="28"/>
      <c r="FT10" s="28"/>
      <c r="FU10" s="28"/>
      <c r="FV10" s="28"/>
      <c r="FW10" s="28"/>
      <c r="FX10" s="29">
        <f aca="true" t="shared" si="31" ref="FX10:FY38">FR10+FT10+FV10</f>
        <v>0</v>
      </c>
      <c r="FY10" s="29">
        <f t="shared" si="31"/>
        <v>0</v>
      </c>
      <c r="FZ10" s="28"/>
      <c r="GA10" s="28"/>
      <c r="GB10" s="28"/>
      <c r="GC10" s="28"/>
      <c r="GD10" s="28"/>
      <c r="GE10" s="28"/>
      <c r="GF10" s="29">
        <f aca="true" t="shared" si="32" ref="GF10:GG38">FZ10+GB10+GD10</f>
        <v>0</v>
      </c>
      <c r="GG10" s="29">
        <f t="shared" si="32"/>
        <v>0</v>
      </c>
      <c r="GH10" s="28"/>
      <c r="GI10" s="28"/>
      <c r="GJ10" s="28"/>
      <c r="GK10" s="28"/>
      <c r="GL10" s="28"/>
      <c r="GM10" s="28"/>
      <c r="GN10" s="29">
        <f aca="true" t="shared" si="33" ref="GN10:GO38">GH10+GJ10+GL10</f>
        <v>0</v>
      </c>
      <c r="GO10" s="29">
        <f t="shared" si="33"/>
        <v>0</v>
      </c>
      <c r="GP10" s="28"/>
      <c r="GQ10" s="28"/>
      <c r="GR10" s="28"/>
      <c r="GS10" s="28"/>
      <c r="GT10" s="28"/>
      <c r="GU10" s="28"/>
      <c r="GV10" s="29">
        <f aca="true" t="shared" si="34" ref="GV10:GW38">GP10+GR10+GT10</f>
        <v>0</v>
      </c>
      <c r="GW10" s="29">
        <f t="shared" si="34"/>
        <v>0</v>
      </c>
      <c r="GX10" s="29">
        <f aca="true" t="shared" si="35" ref="GX10:GX38">FX10+GF10+GN10+GV10</f>
        <v>0</v>
      </c>
      <c r="GY10" s="29">
        <f aca="true" t="shared" si="36" ref="GY10:GY38">FY10+GG10+GO10+GW10</f>
        <v>0</v>
      </c>
      <c r="GZ10" s="31">
        <v>23.835</v>
      </c>
      <c r="HA10" s="31"/>
      <c r="HB10" s="31">
        <v>21.513</v>
      </c>
      <c r="HC10" s="31"/>
      <c r="HD10" s="31">
        <v>20.439</v>
      </c>
      <c r="HE10" s="31"/>
      <c r="HF10" s="32">
        <f aca="true" t="shared" si="37" ref="HF10:HG38">GZ10+HB10+HD10</f>
        <v>65.787</v>
      </c>
      <c r="HG10" s="32">
        <f t="shared" si="37"/>
        <v>0</v>
      </c>
      <c r="HH10" s="31">
        <v>22.025</v>
      </c>
      <c r="HI10" s="31"/>
      <c r="HJ10" s="31">
        <v>16.291</v>
      </c>
      <c r="HK10" s="31"/>
      <c r="HL10" s="31">
        <v>17.33</v>
      </c>
      <c r="HM10" s="31"/>
      <c r="HN10" s="32">
        <f aca="true" t="shared" si="38" ref="HN10:HO38">HH10+HJ10+HL10</f>
        <v>55.646</v>
      </c>
      <c r="HO10" s="32">
        <f t="shared" si="38"/>
        <v>0</v>
      </c>
      <c r="HP10" s="31">
        <v>20.356</v>
      </c>
      <c r="HQ10" s="31"/>
      <c r="HR10" s="31">
        <v>19.877</v>
      </c>
      <c r="HS10" s="31"/>
      <c r="HT10" s="31">
        <v>22.118</v>
      </c>
      <c r="HU10" s="31"/>
      <c r="HV10" s="32">
        <f aca="true" t="shared" si="39" ref="HV10:HW38">HP10+HR10+HT10</f>
        <v>62.351</v>
      </c>
      <c r="HW10" s="32">
        <f t="shared" si="39"/>
        <v>0</v>
      </c>
      <c r="HX10" s="31">
        <v>28.739</v>
      </c>
      <c r="HY10" s="31"/>
      <c r="HZ10" s="31">
        <v>27.768</v>
      </c>
      <c r="IA10" s="31"/>
      <c r="IB10" s="31">
        <v>28.739</v>
      </c>
      <c r="IC10" s="31"/>
      <c r="ID10" s="32">
        <f aca="true" t="shared" si="40" ref="ID10:IE38">HX10+HZ10+IB10</f>
        <v>85.24600000000001</v>
      </c>
      <c r="IE10" s="32">
        <f t="shared" si="40"/>
        <v>0</v>
      </c>
      <c r="IF10" s="32">
        <f aca="true" t="shared" si="41" ref="IF10:IF38">HF10+HN10+HV10+ID10</f>
        <v>269.03</v>
      </c>
      <c r="IG10" s="32">
        <f aca="true" t="shared" si="42" ref="IG10:IG38">HG10+HO10+HW10+IE10</f>
        <v>0</v>
      </c>
      <c r="IH10" s="48">
        <f aca="true" t="shared" si="43" ref="IH10:IH38">AJ10+BR10+CZ10+EH10+FP10+GX10+IF10</f>
        <v>269.03</v>
      </c>
      <c r="II10" s="48">
        <f aca="true" t="shared" si="44" ref="II10:II38">AK10+BS10+DA10+EI10+FQ10+GY10+IG10</f>
        <v>0</v>
      </c>
    </row>
    <row r="11" spans="1:243" ht="12.75">
      <c r="A11" s="7">
        <f t="shared" si="0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4">
        <f t="shared" si="1"/>
        <v>0</v>
      </c>
      <c r="K11" s="14">
        <f t="shared" si="1"/>
        <v>0</v>
      </c>
      <c r="L11" s="13"/>
      <c r="M11" s="13"/>
      <c r="N11" s="13"/>
      <c r="O11" s="13"/>
      <c r="P11" s="13"/>
      <c r="Q11" s="13"/>
      <c r="R11" s="14">
        <f t="shared" si="2"/>
        <v>0</v>
      </c>
      <c r="S11" s="14">
        <f t="shared" si="2"/>
        <v>0</v>
      </c>
      <c r="T11" s="13"/>
      <c r="U11" s="13"/>
      <c r="V11" s="13"/>
      <c r="W11" s="13"/>
      <c r="X11" s="13"/>
      <c r="Y11" s="13"/>
      <c r="Z11" s="14">
        <f t="shared" si="3"/>
        <v>0</v>
      </c>
      <c r="AA11" s="14">
        <f t="shared" si="3"/>
        <v>0</v>
      </c>
      <c r="AB11" s="13"/>
      <c r="AC11" s="13"/>
      <c r="AD11" s="13"/>
      <c r="AE11" s="13"/>
      <c r="AF11" s="13"/>
      <c r="AG11" s="13"/>
      <c r="AH11" s="14">
        <f t="shared" si="4"/>
        <v>0</v>
      </c>
      <c r="AI11" s="14">
        <f t="shared" si="4"/>
        <v>0</v>
      </c>
      <c r="AJ11" s="14">
        <f t="shared" si="5"/>
        <v>0</v>
      </c>
      <c r="AK11" s="14">
        <f t="shared" si="6"/>
        <v>0</v>
      </c>
      <c r="AL11" s="16"/>
      <c r="AM11" s="16"/>
      <c r="AN11" s="16"/>
      <c r="AO11" s="16"/>
      <c r="AP11" s="16"/>
      <c r="AQ11" s="16"/>
      <c r="AR11" s="17">
        <f t="shared" si="7"/>
        <v>0</v>
      </c>
      <c r="AS11" s="17">
        <f t="shared" si="7"/>
        <v>0</v>
      </c>
      <c r="AT11" s="16"/>
      <c r="AU11" s="16"/>
      <c r="AV11" s="16"/>
      <c r="AW11" s="16"/>
      <c r="AX11" s="16"/>
      <c r="AY11" s="16"/>
      <c r="AZ11" s="17">
        <f t="shared" si="8"/>
        <v>0</v>
      </c>
      <c r="BA11" s="17">
        <f t="shared" si="8"/>
        <v>0</v>
      </c>
      <c r="BB11" s="16"/>
      <c r="BC11" s="16"/>
      <c r="BD11" s="16"/>
      <c r="BE11" s="16"/>
      <c r="BF11" s="16"/>
      <c r="BG11" s="16"/>
      <c r="BH11" s="17">
        <f t="shared" si="9"/>
        <v>0</v>
      </c>
      <c r="BI11" s="17">
        <f t="shared" si="9"/>
        <v>0</v>
      </c>
      <c r="BJ11" s="16"/>
      <c r="BK11" s="16"/>
      <c r="BL11" s="16"/>
      <c r="BM11" s="16"/>
      <c r="BN11" s="16"/>
      <c r="BO11" s="16"/>
      <c r="BP11" s="17">
        <f t="shared" si="10"/>
        <v>0</v>
      </c>
      <c r="BQ11" s="17">
        <f t="shared" si="10"/>
        <v>0</v>
      </c>
      <c r="BR11" s="17">
        <f t="shared" si="11"/>
        <v>0</v>
      </c>
      <c r="BS11" s="17">
        <f t="shared" si="12"/>
        <v>0</v>
      </c>
      <c r="BT11" s="19"/>
      <c r="BU11" s="19"/>
      <c r="BV11" s="19"/>
      <c r="BW11" s="19"/>
      <c r="BX11" s="19"/>
      <c r="BY11" s="19"/>
      <c r="BZ11" s="20">
        <f t="shared" si="13"/>
        <v>0</v>
      </c>
      <c r="CA11" s="20">
        <f t="shared" si="13"/>
        <v>0</v>
      </c>
      <c r="CB11" s="19"/>
      <c r="CC11" s="19"/>
      <c r="CD11" s="19"/>
      <c r="CE11" s="19"/>
      <c r="CF11" s="19"/>
      <c r="CG11" s="19"/>
      <c r="CH11" s="20">
        <f t="shared" si="14"/>
        <v>0</v>
      </c>
      <c r="CI11" s="20">
        <f t="shared" si="14"/>
        <v>0</v>
      </c>
      <c r="CJ11" s="19"/>
      <c r="CK11" s="19"/>
      <c r="CL11" s="19"/>
      <c r="CM11" s="19"/>
      <c r="CN11" s="19"/>
      <c r="CO11" s="19"/>
      <c r="CP11" s="20">
        <f t="shared" si="15"/>
        <v>0</v>
      </c>
      <c r="CQ11" s="20">
        <f t="shared" si="15"/>
        <v>0</v>
      </c>
      <c r="CR11" s="19"/>
      <c r="CS11" s="19"/>
      <c r="CT11" s="19"/>
      <c r="CU11" s="19"/>
      <c r="CV11" s="19"/>
      <c r="CW11" s="19"/>
      <c r="CX11" s="20">
        <f t="shared" si="16"/>
        <v>0</v>
      </c>
      <c r="CY11" s="20">
        <f t="shared" si="16"/>
        <v>0</v>
      </c>
      <c r="CZ11" s="20">
        <f t="shared" si="17"/>
        <v>0</v>
      </c>
      <c r="DA11" s="20">
        <f t="shared" si="18"/>
        <v>0</v>
      </c>
      <c r="DB11" s="22"/>
      <c r="DC11" s="22"/>
      <c r="DD11" s="22"/>
      <c r="DE11" s="22"/>
      <c r="DF11" s="22"/>
      <c r="DG11" s="22"/>
      <c r="DH11" s="23">
        <f t="shared" si="19"/>
        <v>0</v>
      </c>
      <c r="DI11" s="23">
        <f t="shared" si="19"/>
        <v>0</v>
      </c>
      <c r="DJ11" s="22"/>
      <c r="DK11" s="22"/>
      <c r="DL11" s="22"/>
      <c r="DM11" s="22"/>
      <c r="DN11" s="22"/>
      <c r="DO11" s="22"/>
      <c r="DP11" s="23">
        <f t="shared" si="20"/>
        <v>0</v>
      </c>
      <c r="DQ11" s="23">
        <f t="shared" si="20"/>
        <v>0</v>
      </c>
      <c r="DR11" s="22"/>
      <c r="DS11" s="22"/>
      <c r="DT11" s="22"/>
      <c r="DU11" s="22"/>
      <c r="DV11" s="22"/>
      <c r="DW11" s="22"/>
      <c r="DX11" s="23">
        <f t="shared" si="21"/>
        <v>0</v>
      </c>
      <c r="DY11" s="23">
        <f t="shared" si="21"/>
        <v>0</v>
      </c>
      <c r="DZ11" s="22"/>
      <c r="EA11" s="22"/>
      <c r="EB11" s="22"/>
      <c r="EC11" s="22"/>
      <c r="ED11" s="22"/>
      <c r="EE11" s="22"/>
      <c r="EF11" s="23">
        <f t="shared" si="22"/>
        <v>0</v>
      </c>
      <c r="EG11" s="23">
        <f t="shared" si="22"/>
        <v>0</v>
      </c>
      <c r="EH11" s="23">
        <f t="shared" si="23"/>
        <v>0</v>
      </c>
      <c r="EI11" s="23">
        <f t="shared" si="24"/>
        <v>0</v>
      </c>
      <c r="EJ11" s="25"/>
      <c r="EK11" s="25"/>
      <c r="EL11" s="25"/>
      <c r="EM11" s="25"/>
      <c r="EN11" s="25"/>
      <c r="EO11" s="25"/>
      <c r="EP11" s="26">
        <f t="shared" si="25"/>
        <v>0</v>
      </c>
      <c r="EQ11" s="26">
        <f t="shared" si="25"/>
        <v>0</v>
      </c>
      <c r="ER11" s="25"/>
      <c r="ES11" s="25"/>
      <c r="ET11" s="25"/>
      <c r="EU11" s="25"/>
      <c r="EV11" s="25"/>
      <c r="EW11" s="25"/>
      <c r="EX11" s="26">
        <f t="shared" si="26"/>
        <v>0</v>
      </c>
      <c r="EY11" s="26">
        <f t="shared" si="26"/>
        <v>0</v>
      </c>
      <c r="EZ11" s="25"/>
      <c r="FA11" s="25"/>
      <c r="FB11" s="25"/>
      <c r="FC11" s="25"/>
      <c r="FD11" s="25"/>
      <c r="FE11" s="25"/>
      <c r="FF11" s="26">
        <f t="shared" si="27"/>
        <v>0</v>
      </c>
      <c r="FG11" s="26">
        <f t="shared" si="27"/>
        <v>0</v>
      </c>
      <c r="FH11" s="25"/>
      <c r="FI11" s="25"/>
      <c r="FJ11" s="25"/>
      <c r="FK11" s="25"/>
      <c r="FL11" s="25"/>
      <c r="FM11" s="25"/>
      <c r="FN11" s="26">
        <f t="shared" si="28"/>
        <v>0</v>
      </c>
      <c r="FO11" s="26">
        <f t="shared" si="28"/>
        <v>0</v>
      </c>
      <c r="FP11" s="26">
        <f t="shared" si="29"/>
        <v>0</v>
      </c>
      <c r="FQ11" s="26">
        <f t="shared" si="30"/>
        <v>0</v>
      </c>
      <c r="FR11" s="28"/>
      <c r="FS11" s="28"/>
      <c r="FT11" s="28"/>
      <c r="FU11" s="28"/>
      <c r="FV11" s="28"/>
      <c r="FW11" s="28"/>
      <c r="FX11" s="29">
        <f t="shared" si="31"/>
        <v>0</v>
      </c>
      <c r="FY11" s="29">
        <f t="shared" si="31"/>
        <v>0</v>
      </c>
      <c r="FZ11" s="28"/>
      <c r="GA11" s="28"/>
      <c r="GB11" s="28"/>
      <c r="GC11" s="28"/>
      <c r="GD11" s="28"/>
      <c r="GE11" s="28"/>
      <c r="GF11" s="29">
        <f t="shared" si="32"/>
        <v>0</v>
      </c>
      <c r="GG11" s="29">
        <f t="shared" si="32"/>
        <v>0</v>
      </c>
      <c r="GH11" s="28"/>
      <c r="GI11" s="28"/>
      <c r="GJ11" s="28"/>
      <c r="GK11" s="28"/>
      <c r="GL11" s="28"/>
      <c r="GM11" s="28"/>
      <c r="GN11" s="29">
        <f t="shared" si="33"/>
        <v>0</v>
      </c>
      <c r="GO11" s="29">
        <f t="shared" si="33"/>
        <v>0</v>
      </c>
      <c r="GP11" s="28"/>
      <c r="GQ11" s="28"/>
      <c r="GR11" s="28"/>
      <c r="GS11" s="28"/>
      <c r="GT11" s="28"/>
      <c r="GU11" s="28"/>
      <c r="GV11" s="29">
        <f t="shared" si="34"/>
        <v>0</v>
      </c>
      <c r="GW11" s="29">
        <f t="shared" si="34"/>
        <v>0</v>
      </c>
      <c r="GX11" s="29">
        <f t="shared" si="35"/>
        <v>0</v>
      </c>
      <c r="GY11" s="29">
        <f t="shared" si="36"/>
        <v>0</v>
      </c>
      <c r="GZ11" s="31">
        <v>1.78</v>
      </c>
      <c r="HA11" s="31"/>
      <c r="HB11" s="31">
        <v>1.284</v>
      </c>
      <c r="HC11" s="31"/>
      <c r="HD11" s="31">
        <v>1.216</v>
      </c>
      <c r="HE11" s="31"/>
      <c r="HF11" s="32">
        <f t="shared" si="37"/>
        <v>4.28</v>
      </c>
      <c r="HG11" s="32">
        <f t="shared" si="37"/>
        <v>0</v>
      </c>
      <c r="HH11" s="31">
        <v>1.272</v>
      </c>
      <c r="HI11" s="31"/>
      <c r="HJ11" s="31">
        <v>1.07</v>
      </c>
      <c r="HK11" s="31"/>
      <c r="HL11" s="31">
        <v>1.413</v>
      </c>
      <c r="HM11" s="31"/>
      <c r="HN11" s="32">
        <f t="shared" si="38"/>
        <v>3.755</v>
      </c>
      <c r="HO11" s="32">
        <f t="shared" si="38"/>
        <v>0</v>
      </c>
      <c r="HP11" s="31">
        <v>1.39</v>
      </c>
      <c r="HQ11" s="31"/>
      <c r="HR11" s="31">
        <v>1.61</v>
      </c>
      <c r="HS11" s="31"/>
      <c r="HT11" s="31">
        <v>1.722</v>
      </c>
      <c r="HU11" s="31"/>
      <c r="HV11" s="32">
        <f t="shared" si="39"/>
        <v>4.7219999999999995</v>
      </c>
      <c r="HW11" s="32">
        <f t="shared" si="39"/>
        <v>0</v>
      </c>
      <c r="HX11" s="31">
        <v>1.557</v>
      </c>
      <c r="HY11" s="31"/>
      <c r="HZ11" s="31">
        <v>1.71</v>
      </c>
      <c r="IA11" s="31"/>
      <c r="IB11" s="31">
        <v>1.693</v>
      </c>
      <c r="IC11" s="31"/>
      <c r="ID11" s="32">
        <f t="shared" si="40"/>
        <v>4.96</v>
      </c>
      <c r="IE11" s="32">
        <f t="shared" si="40"/>
        <v>0</v>
      </c>
      <c r="IF11" s="32">
        <f t="shared" si="41"/>
        <v>17.717</v>
      </c>
      <c r="IG11" s="32">
        <f t="shared" si="42"/>
        <v>0</v>
      </c>
      <c r="IH11" s="48">
        <f t="shared" si="43"/>
        <v>17.717</v>
      </c>
      <c r="II11" s="48">
        <f t="shared" si="44"/>
        <v>0</v>
      </c>
    </row>
    <row r="12" spans="1:243" ht="12.75">
      <c r="A12" s="7">
        <f t="shared" si="0"/>
        <v>4</v>
      </c>
      <c r="B12" s="8" t="s">
        <v>27</v>
      </c>
      <c r="C12" s="2" t="s">
        <v>3</v>
      </c>
      <c r="D12" s="13"/>
      <c r="E12" s="13"/>
      <c r="F12" s="13"/>
      <c r="G12" s="13"/>
      <c r="H12" s="13"/>
      <c r="I12" s="13"/>
      <c r="J12" s="14">
        <f t="shared" si="1"/>
        <v>0</v>
      </c>
      <c r="K12" s="14">
        <f t="shared" si="1"/>
        <v>0</v>
      </c>
      <c r="L12" s="13"/>
      <c r="M12" s="13"/>
      <c r="N12" s="13"/>
      <c r="O12" s="13"/>
      <c r="P12" s="13"/>
      <c r="Q12" s="13"/>
      <c r="R12" s="14">
        <f t="shared" si="2"/>
        <v>0</v>
      </c>
      <c r="S12" s="14">
        <f t="shared" si="2"/>
        <v>0</v>
      </c>
      <c r="T12" s="13"/>
      <c r="U12" s="13"/>
      <c r="V12" s="13"/>
      <c r="W12" s="13"/>
      <c r="X12" s="13"/>
      <c r="Y12" s="13"/>
      <c r="Z12" s="14">
        <f t="shared" si="3"/>
        <v>0</v>
      </c>
      <c r="AA12" s="14">
        <f t="shared" si="3"/>
        <v>0</v>
      </c>
      <c r="AB12" s="13"/>
      <c r="AC12" s="13"/>
      <c r="AD12" s="13"/>
      <c r="AE12" s="13"/>
      <c r="AF12" s="13"/>
      <c r="AG12" s="13"/>
      <c r="AH12" s="14">
        <f t="shared" si="4"/>
        <v>0</v>
      </c>
      <c r="AI12" s="14">
        <f t="shared" si="4"/>
        <v>0</v>
      </c>
      <c r="AJ12" s="14">
        <f t="shared" si="5"/>
        <v>0</v>
      </c>
      <c r="AK12" s="14">
        <f t="shared" si="6"/>
        <v>0</v>
      </c>
      <c r="AL12" s="16"/>
      <c r="AM12" s="16"/>
      <c r="AN12" s="16"/>
      <c r="AO12" s="16"/>
      <c r="AP12" s="16"/>
      <c r="AQ12" s="16"/>
      <c r="AR12" s="17">
        <f t="shared" si="7"/>
        <v>0</v>
      </c>
      <c r="AS12" s="17">
        <f t="shared" si="7"/>
        <v>0</v>
      </c>
      <c r="AT12" s="16"/>
      <c r="AU12" s="16"/>
      <c r="AV12" s="16"/>
      <c r="AW12" s="16"/>
      <c r="AX12" s="16"/>
      <c r="AY12" s="16"/>
      <c r="AZ12" s="17">
        <f t="shared" si="8"/>
        <v>0</v>
      </c>
      <c r="BA12" s="17">
        <f t="shared" si="8"/>
        <v>0</v>
      </c>
      <c r="BB12" s="16"/>
      <c r="BC12" s="16"/>
      <c r="BD12" s="16"/>
      <c r="BE12" s="16"/>
      <c r="BF12" s="16"/>
      <c r="BG12" s="16"/>
      <c r="BH12" s="17">
        <f t="shared" si="9"/>
        <v>0</v>
      </c>
      <c r="BI12" s="17">
        <f t="shared" si="9"/>
        <v>0</v>
      </c>
      <c r="BJ12" s="16"/>
      <c r="BK12" s="16"/>
      <c r="BL12" s="16"/>
      <c r="BM12" s="16"/>
      <c r="BN12" s="16"/>
      <c r="BO12" s="16"/>
      <c r="BP12" s="17">
        <f t="shared" si="10"/>
        <v>0</v>
      </c>
      <c r="BQ12" s="17">
        <f t="shared" si="10"/>
        <v>0</v>
      </c>
      <c r="BR12" s="17">
        <f t="shared" si="11"/>
        <v>0</v>
      </c>
      <c r="BS12" s="17">
        <f t="shared" si="12"/>
        <v>0</v>
      </c>
      <c r="BT12" s="19"/>
      <c r="BU12" s="19"/>
      <c r="BV12" s="19"/>
      <c r="BW12" s="19"/>
      <c r="BX12" s="19"/>
      <c r="BY12" s="19"/>
      <c r="BZ12" s="20">
        <f t="shared" si="13"/>
        <v>0</v>
      </c>
      <c r="CA12" s="20">
        <f t="shared" si="13"/>
        <v>0</v>
      </c>
      <c r="CB12" s="19"/>
      <c r="CC12" s="19"/>
      <c r="CD12" s="19"/>
      <c r="CE12" s="19"/>
      <c r="CF12" s="19"/>
      <c r="CG12" s="19"/>
      <c r="CH12" s="20">
        <f t="shared" si="14"/>
        <v>0</v>
      </c>
      <c r="CI12" s="20">
        <f t="shared" si="14"/>
        <v>0</v>
      </c>
      <c r="CJ12" s="19"/>
      <c r="CK12" s="19"/>
      <c r="CL12" s="19"/>
      <c r="CM12" s="19"/>
      <c r="CN12" s="19"/>
      <c r="CO12" s="19"/>
      <c r="CP12" s="20">
        <f t="shared" si="15"/>
        <v>0</v>
      </c>
      <c r="CQ12" s="20">
        <f t="shared" si="15"/>
        <v>0</v>
      </c>
      <c r="CR12" s="19"/>
      <c r="CS12" s="19"/>
      <c r="CT12" s="19"/>
      <c r="CU12" s="19"/>
      <c r="CV12" s="19"/>
      <c r="CW12" s="19"/>
      <c r="CX12" s="20">
        <f t="shared" si="16"/>
        <v>0</v>
      </c>
      <c r="CY12" s="20">
        <f t="shared" si="16"/>
        <v>0</v>
      </c>
      <c r="CZ12" s="20">
        <f t="shared" si="17"/>
        <v>0</v>
      </c>
      <c r="DA12" s="20">
        <f t="shared" si="18"/>
        <v>0</v>
      </c>
      <c r="DB12" s="22"/>
      <c r="DC12" s="22"/>
      <c r="DD12" s="22"/>
      <c r="DE12" s="22"/>
      <c r="DF12" s="22"/>
      <c r="DG12" s="22"/>
      <c r="DH12" s="23">
        <f t="shared" si="19"/>
        <v>0</v>
      </c>
      <c r="DI12" s="23">
        <f t="shared" si="19"/>
        <v>0</v>
      </c>
      <c r="DJ12" s="22"/>
      <c r="DK12" s="22"/>
      <c r="DL12" s="22"/>
      <c r="DM12" s="22"/>
      <c r="DN12" s="22"/>
      <c r="DO12" s="22"/>
      <c r="DP12" s="23">
        <f t="shared" si="20"/>
        <v>0</v>
      </c>
      <c r="DQ12" s="23">
        <f t="shared" si="20"/>
        <v>0</v>
      </c>
      <c r="DR12" s="22"/>
      <c r="DS12" s="22"/>
      <c r="DT12" s="22"/>
      <c r="DU12" s="22"/>
      <c r="DV12" s="22"/>
      <c r="DW12" s="22"/>
      <c r="DX12" s="23">
        <f t="shared" si="21"/>
        <v>0</v>
      </c>
      <c r="DY12" s="23">
        <f t="shared" si="21"/>
        <v>0</v>
      </c>
      <c r="DZ12" s="22"/>
      <c r="EA12" s="22"/>
      <c r="EB12" s="22"/>
      <c r="EC12" s="22"/>
      <c r="ED12" s="22"/>
      <c r="EE12" s="22"/>
      <c r="EF12" s="23">
        <f t="shared" si="22"/>
        <v>0</v>
      </c>
      <c r="EG12" s="23">
        <f t="shared" si="22"/>
        <v>0</v>
      </c>
      <c r="EH12" s="23">
        <f t="shared" si="23"/>
        <v>0</v>
      </c>
      <c r="EI12" s="23">
        <f t="shared" si="24"/>
        <v>0</v>
      </c>
      <c r="EJ12" s="25"/>
      <c r="EK12" s="25"/>
      <c r="EL12" s="25"/>
      <c r="EM12" s="25"/>
      <c r="EN12" s="25"/>
      <c r="EO12" s="25"/>
      <c r="EP12" s="26">
        <f t="shared" si="25"/>
        <v>0</v>
      </c>
      <c r="EQ12" s="26">
        <f t="shared" si="25"/>
        <v>0</v>
      </c>
      <c r="ER12" s="25"/>
      <c r="ES12" s="25"/>
      <c r="ET12" s="25"/>
      <c r="EU12" s="25"/>
      <c r="EV12" s="25"/>
      <c r="EW12" s="25"/>
      <c r="EX12" s="26">
        <f t="shared" si="26"/>
        <v>0</v>
      </c>
      <c r="EY12" s="26">
        <f t="shared" si="26"/>
        <v>0</v>
      </c>
      <c r="EZ12" s="25"/>
      <c r="FA12" s="25"/>
      <c r="FB12" s="25"/>
      <c r="FC12" s="25"/>
      <c r="FD12" s="25"/>
      <c r="FE12" s="25"/>
      <c r="FF12" s="26">
        <f t="shared" si="27"/>
        <v>0</v>
      </c>
      <c r="FG12" s="26">
        <f t="shared" si="27"/>
        <v>0</v>
      </c>
      <c r="FH12" s="25"/>
      <c r="FI12" s="25"/>
      <c r="FJ12" s="25"/>
      <c r="FK12" s="25"/>
      <c r="FL12" s="25"/>
      <c r="FM12" s="25"/>
      <c r="FN12" s="26">
        <f t="shared" si="28"/>
        <v>0</v>
      </c>
      <c r="FO12" s="26">
        <f t="shared" si="28"/>
        <v>0</v>
      </c>
      <c r="FP12" s="26">
        <f t="shared" si="29"/>
        <v>0</v>
      </c>
      <c r="FQ12" s="26">
        <f t="shared" si="30"/>
        <v>0</v>
      </c>
      <c r="FR12" s="28"/>
      <c r="FS12" s="28"/>
      <c r="FT12" s="28"/>
      <c r="FU12" s="28"/>
      <c r="FV12" s="28"/>
      <c r="FW12" s="28"/>
      <c r="FX12" s="29">
        <f t="shared" si="31"/>
        <v>0</v>
      </c>
      <c r="FY12" s="29">
        <f t="shared" si="31"/>
        <v>0</v>
      </c>
      <c r="FZ12" s="28"/>
      <c r="GA12" s="28"/>
      <c r="GB12" s="28"/>
      <c r="GC12" s="28"/>
      <c r="GD12" s="28"/>
      <c r="GE12" s="28"/>
      <c r="GF12" s="29">
        <f t="shared" si="32"/>
        <v>0</v>
      </c>
      <c r="GG12" s="29">
        <f t="shared" si="32"/>
        <v>0</v>
      </c>
      <c r="GH12" s="28"/>
      <c r="GI12" s="28"/>
      <c r="GJ12" s="28"/>
      <c r="GK12" s="28"/>
      <c r="GL12" s="28"/>
      <c r="GM12" s="28"/>
      <c r="GN12" s="29">
        <f t="shared" si="33"/>
        <v>0</v>
      </c>
      <c r="GO12" s="29">
        <f t="shared" si="33"/>
        <v>0</v>
      </c>
      <c r="GP12" s="28"/>
      <c r="GQ12" s="28"/>
      <c r="GR12" s="28"/>
      <c r="GS12" s="28"/>
      <c r="GT12" s="28"/>
      <c r="GU12" s="28"/>
      <c r="GV12" s="29">
        <f t="shared" si="34"/>
        <v>0</v>
      </c>
      <c r="GW12" s="29">
        <f t="shared" si="34"/>
        <v>0</v>
      </c>
      <c r="GX12" s="29">
        <f t="shared" si="35"/>
        <v>0</v>
      </c>
      <c r="GY12" s="29">
        <f t="shared" si="36"/>
        <v>0</v>
      </c>
      <c r="GZ12" s="31">
        <v>45.672</v>
      </c>
      <c r="HA12" s="31"/>
      <c r="HB12" s="31">
        <v>46.091</v>
      </c>
      <c r="HC12" s="31"/>
      <c r="HD12" s="31">
        <v>37.139</v>
      </c>
      <c r="HE12" s="31"/>
      <c r="HF12" s="32">
        <f t="shared" si="37"/>
        <v>128.90200000000002</v>
      </c>
      <c r="HG12" s="32">
        <f t="shared" si="37"/>
        <v>0</v>
      </c>
      <c r="HH12" s="31">
        <v>43.233</v>
      </c>
      <c r="HI12" s="31"/>
      <c r="HJ12" s="31">
        <v>33.322</v>
      </c>
      <c r="HK12" s="31"/>
      <c r="HL12" s="31">
        <v>22.154</v>
      </c>
      <c r="HM12" s="31"/>
      <c r="HN12" s="32">
        <f t="shared" si="38"/>
        <v>98.709</v>
      </c>
      <c r="HO12" s="32">
        <f t="shared" si="38"/>
        <v>0</v>
      </c>
      <c r="HP12" s="31">
        <v>33.256</v>
      </c>
      <c r="HQ12" s="31"/>
      <c r="HR12" s="31">
        <v>56.469</v>
      </c>
      <c r="HS12" s="31"/>
      <c r="HT12" s="31">
        <v>36.55</v>
      </c>
      <c r="HU12" s="31"/>
      <c r="HV12" s="32">
        <f t="shared" si="39"/>
        <v>126.27499999999999</v>
      </c>
      <c r="HW12" s="32">
        <f t="shared" si="39"/>
        <v>0</v>
      </c>
      <c r="HX12" s="31">
        <v>53.97</v>
      </c>
      <c r="HY12" s="31"/>
      <c r="HZ12" s="31">
        <v>47.248</v>
      </c>
      <c r="IA12" s="31"/>
      <c r="IB12" s="31">
        <v>60.294</v>
      </c>
      <c r="IC12" s="31"/>
      <c r="ID12" s="32">
        <f t="shared" si="40"/>
        <v>161.512</v>
      </c>
      <c r="IE12" s="32">
        <f t="shared" si="40"/>
        <v>0</v>
      </c>
      <c r="IF12" s="32">
        <f t="shared" si="41"/>
        <v>515.398</v>
      </c>
      <c r="IG12" s="32">
        <f t="shared" si="42"/>
        <v>0</v>
      </c>
      <c r="IH12" s="48">
        <f t="shared" si="43"/>
        <v>515.398</v>
      </c>
      <c r="II12" s="48">
        <f t="shared" si="44"/>
        <v>0</v>
      </c>
    </row>
    <row r="13" spans="1:243" ht="12.75">
      <c r="A13" s="7">
        <f t="shared" si="0"/>
        <v>5</v>
      </c>
      <c r="B13" s="8" t="s">
        <v>28</v>
      </c>
      <c r="C13" s="2" t="s">
        <v>3</v>
      </c>
      <c r="D13" s="13"/>
      <c r="E13" s="13"/>
      <c r="F13" s="13"/>
      <c r="G13" s="13"/>
      <c r="H13" s="13"/>
      <c r="I13" s="13"/>
      <c r="J13" s="14">
        <f t="shared" si="1"/>
        <v>0</v>
      </c>
      <c r="K13" s="14">
        <f t="shared" si="1"/>
        <v>0</v>
      </c>
      <c r="L13" s="13"/>
      <c r="M13" s="13"/>
      <c r="N13" s="13"/>
      <c r="O13" s="13"/>
      <c r="P13" s="13"/>
      <c r="Q13" s="13"/>
      <c r="R13" s="14">
        <f t="shared" si="2"/>
        <v>0</v>
      </c>
      <c r="S13" s="14">
        <f t="shared" si="2"/>
        <v>0</v>
      </c>
      <c r="T13" s="13"/>
      <c r="U13" s="13"/>
      <c r="V13" s="13"/>
      <c r="W13" s="13"/>
      <c r="X13" s="13"/>
      <c r="Y13" s="13"/>
      <c r="Z13" s="14">
        <f t="shared" si="3"/>
        <v>0</v>
      </c>
      <c r="AA13" s="14">
        <f t="shared" si="3"/>
        <v>0</v>
      </c>
      <c r="AB13" s="13"/>
      <c r="AC13" s="13"/>
      <c r="AD13" s="13"/>
      <c r="AE13" s="13"/>
      <c r="AF13" s="13"/>
      <c r="AG13" s="13"/>
      <c r="AH13" s="14">
        <f t="shared" si="4"/>
        <v>0</v>
      </c>
      <c r="AI13" s="14">
        <f t="shared" si="4"/>
        <v>0</v>
      </c>
      <c r="AJ13" s="14">
        <f t="shared" si="5"/>
        <v>0</v>
      </c>
      <c r="AK13" s="14">
        <f t="shared" si="6"/>
        <v>0</v>
      </c>
      <c r="AL13" s="16"/>
      <c r="AM13" s="16"/>
      <c r="AN13" s="16"/>
      <c r="AO13" s="16"/>
      <c r="AP13" s="16"/>
      <c r="AQ13" s="16"/>
      <c r="AR13" s="17">
        <f t="shared" si="7"/>
        <v>0</v>
      </c>
      <c r="AS13" s="17">
        <f t="shared" si="7"/>
        <v>0</v>
      </c>
      <c r="AT13" s="16"/>
      <c r="AU13" s="16"/>
      <c r="AV13" s="16"/>
      <c r="AW13" s="16"/>
      <c r="AX13" s="16"/>
      <c r="AY13" s="16"/>
      <c r="AZ13" s="17">
        <f t="shared" si="8"/>
        <v>0</v>
      </c>
      <c r="BA13" s="17">
        <f t="shared" si="8"/>
        <v>0</v>
      </c>
      <c r="BB13" s="16"/>
      <c r="BC13" s="16"/>
      <c r="BD13" s="16"/>
      <c r="BE13" s="16"/>
      <c r="BF13" s="16"/>
      <c r="BG13" s="16"/>
      <c r="BH13" s="17">
        <f t="shared" si="9"/>
        <v>0</v>
      </c>
      <c r="BI13" s="17">
        <f t="shared" si="9"/>
        <v>0</v>
      </c>
      <c r="BJ13" s="16"/>
      <c r="BK13" s="16"/>
      <c r="BL13" s="16"/>
      <c r="BM13" s="16"/>
      <c r="BN13" s="16"/>
      <c r="BO13" s="16"/>
      <c r="BP13" s="17">
        <f t="shared" si="10"/>
        <v>0</v>
      </c>
      <c r="BQ13" s="17">
        <f t="shared" si="10"/>
        <v>0</v>
      </c>
      <c r="BR13" s="17">
        <f t="shared" si="11"/>
        <v>0</v>
      </c>
      <c r="BS13" s="17">
        <f t="shared" si="12"/>
        <v>0</v>
      </c>
      <c r="BT13" s="19"/>
      <c r="BU13" s="19"/>
      <c r="BV13" s="19"/>
      <c r="BW13" s="19"/>
      <c r="BX13" s="19"/>
      <c r="BY13" s="19"/>
      <c r="BZ13" s="20">
        <f t="shared" si="13"/>
        <v>0</v>
      </c>
      <c r="CA13" s="20">
        <f t="shared" si="13"/>
        <v>0</v>
      </c>
      <c r="CB13" s="19"/>
      <c r="CC13" s="19"/>
      <c r="CD13" s="19"/>
      <c r="CE13" s="19"/>
      <c r="CF13" s="19"/>
      <c r="CG13" s="19"/>
      <c r="CH13" s="20">
        <f t="shared" si="14"/>
        <v>0</v>
      </c>
      <c r="CI13" s="20">
        <f t="shared" si="14"/>
        <v>0</v>
      </c>
      <c r="CJ13" s="19"/>
      <c r="CK13" s="19"/>
      <c r="CL13" s="19"/>
      <c r="CM13" s="19"/>
      <c r="CN13" s="19"/>
      <c r="CO13" s="19"/>
      <c r="CP13" s="20">
        <f t="shared" si="15"/>
        <v>0</v>
      </c>
      <c r="CQ13" s="20">
        <f t="shared" si="15"/>
        <v>0</v>
      </c>
      <c r="CR13" s="19"/>
      <c r="CS13" s="19"/>
      <c r="CT13" s="19"/>
      <c r="CU13" s="19"/>
      <c r="CV13" s="19"/>
      <c r="CW13" s="19"/>
      <c r="CX13" s="20">
        <f t="shared" si="16"/>
        <v>0</v>
      </c>
      <c r="CY13" s="20">
        <f t="shared" si="16"/>
        <v>0</v>
      </c>
      <c r="CZ13" s="20">
        <f t="shared" si="17"/>
        <v>0</v>
      </c>
      <c r="DA13" s="20">
        <f t="shared" si="18"/>
        <v>0</v>
      </c>
      <c r="DB13" s="22"/>
      <c r="DC13" s="22"/>
      <c r="DD13" s="22"/>
      <c r="DE13" s="22"/>
      <c r="DF13" s="22"/>
      <c r="DG13" s="22"/>
      <c r="DH13" s="23">
        <f t="shared" si="19"/>
        <v>0</v>
      </c>
      <c r="DI13" s="23">
        <f t="shared" si="19"/>
        <v>0</v>
      </c>
      <c r="DJ13" s="22"/>
      <c r="DK13" s="22"/>
      <c r="DL13" s="22"/>
      <c r="DM13" s="22"/>
      <c r="DN13" s="22"/>
      <c r="DO13" s="22"/>
      <c r="DP13" s="23">
        <f t="shared" si="20"/>
        <v>0</v>
      </c>
      <c r="DQ13" s="23">
        <f t="shared" si="20"/>
        <v>0</v>
      </c>
      <c r="DR13" s="22"/>
      <c r="DS13" s="22"/>
      <c r="DT13" s="22"/>
      <c r="DU13" s="22"/>
      <c r="DV13" s="22"/>
      <c r="DW13" s="22"/>
      <c r="DX13" s="23">
        <f t="shared" si="21"/>
        <v>0</v>
      </c>
      <c r="DY13" s="23">
        <f t="shared" si="21"/>
        <v>0</v>
      </c>
      <c r="DZ13" s="22"/>
      <c r="EA13" s="22"/>
      <c r="EB13" s="22"/>
      <c r="EC13" s="22"/>
      <c r="ED13" s="22"/>
      <c r="EE13" s="22"/>
      <c r="EF13" s="23">
        <f t="shared" si="22"/>
        <v>0</v>
      </c>
      <c r="EG13" s="23">
        <f t="shared" si="22"/>
        <v>0</v>
      </c>
      <c r="EH13" s="23">
        <f t="shared" si="23"/>
        <v>0</v>
      </c>
      <c r="EI13" s="23">
        <f t="shared" si="24"/>
        <v>0</v>
      </c>
      <c r="EJ13" s="25"/>
      <c r="EK13" s="25"/>
      <c r="EL13" s="25"/>
      <c r="EM13" s="25"/>
      <c r="EN13" s="25"/>
      <c r="EO13" s="25"/>
      <c r="EP13" s="26">
        <f t="shared" si="25"/>
        <v>0</v>
      </c>
      <c r="EQ13" s="26">
        <f t="shared" si="25"/>
        <v>0</v>
      </c>
      <c r="ER13" s="25"/>
      <c r="ES13" s="25"/>
      <c r="ET13" s="25"/>
      <c r="EU13" s="25"/>
      <c r="EV13" s="25"/>
      <c r="EW13" s="25"/>
      <c r="EX13" s="26">
        <f t="shared" si="26"/>
        <v>0</v>
      </c>
      <c r="EY13" s="26">
        <f t="shared" si="26"/>
        <v>0</v>
      </c>
      <c r="EZ13" s="25"/>
      <c r="FA13" s="25"/>
      <c r="FB13" s="25"/>
      <c r="FC13" s="25"/>
      <c r="FD13" s="25"/>
      <c r="FE13" s="25"/>
      <c r="FF13" s="26">
        <f t="shared" si="27"/>
        <v>0</v>
      </c>
      <c r="FG13" s="26">
        <f t="shared" si="27"/>
        <v>0</v>
      </c>
      <c r="FH13" s="25"/>
      <c r="FI13" s="25"/>
      <c r="FJ13" s="25"/>
      <c r="FK13" s="25"/>
      <c r="FL13" s="25"/>
      <c r="FM13" s="25"/>
      <c r="FN13" s="26">
        <f t="shared" si="28"/>
        <v>0</v>
      </c>
      <c r="FO13" s="26">
        <f t="shared" si="28"/>
        <v>0</v>
      </c>
      <c r="FP13" s="26">
        <f t="shared" si="29"/>
        <v>0</v>
      </c>
      <c r="FQ13" s="26">
        <f t="shared" si="30"/>
        <v>0</v>
      </c>
      <c r="FR13" s="28"/>
      <c r="FS13" s="28"/>
      <c r="FT13" s="28"/>
      <c r="FU13" s="28"/>
      <c r="FV13" s="28"/>
      <c r="FW13" s="28"/>
      <c r="FX13" s="29">
        <f t="shared" si="31"/>
        <v>0</v>
      </c>
      <c r="FY13" s="29">
        <f t="shared" si="31"/>
        <v>0</v>
      </c>
      <c r="FZ13" s="28"/>
      <c r="GA13" s="28"/>
      <c r="GB13" s="28"/>
      <c r="GC13" s="28"/>
      <c r="GD13" s="28"/>
      <c r="GE13" s="28"/>
      <c r="GF13" s="29">
        <f t="shared" si="32"/>
        <v>0</v>
      </c>
      <c r="GG13" s="29">
        <f t="shared" si="32"/>
        <v>0</v>
      </c>
      <c r="GH13" s="28"/>
      <c r="GI13" s="28"/>
      <c r="GJ13" s="28"/>
      <c r="GK13" s="28"/>
      <c r="GL13" s="28"/>
      <c r="GM13" s="28"/>
      <c r="GN13" s="29">
        <f t="shared" si="33"/>
        <v>0</v>
      </c>
      <c r="GO13" s="29">
        <f t="shared" si="33"/>
        <v>0</v>
      </c>
      <c r="GP13" s="28"/>
      <c r="GQ13" s="28"/>
      <c r="GR13" s="28"/>
      <c r="GS13" s="28"/>
      <c r="GT13" s="28"/>
      <c r="GU13" s="28"/>
      <c r="GV13" s="29">
        <f t="shared" si="34"/>
        <v>0</v>
      </c>
      <c r="GW13" s="29">
        <f t="shared" si="34"/>
        <v>0</v>
      </c>
      <c r="GX13" s="29">
        <f t="shared" si="35"/>
        <v>0</v>
      </c>
      <c r="GY13" s="29">
        <f t="shared" si="36"/>
        <v>0</v>
      </c>
      <c r="GZ13" s="31">
        <v>267.185</v>
      </c>
      <c r="HA13" s="31"/>
      <c r="HB13" s="31">
        <v>244.883</v>
      </c>
      <c r="HC13" s="31">
        <v>0.027</v>
      </c>
      <c r="HD13" s="31">
        <v>170.665</v>
      </c>
      <c r="HE13" s="31">
        <v>0.005</v>
      </c>
      <c r="HF13" s="32">
        <f t="shared" si="37"/>
        <v>682.733</v>
      </c>
      <c r="HG13" s="32">
        <f t="shared" si="37"/>
        <v>0.032</v>
      </c>
      <c r="HH13" s="31">
        <v>163.385</v>
      </c>
      <c r="HI13" s="31">
        <v>0.014</v>
      </c>
      <c r="HJ13" s="31">
        <v>142.803</v>
      </c>
      <c r="HK13" s="31">
        <v>0.022</v>
      </c>
      <c r="HL13" s="31">
        <v>138.078</v>
      </c>
      <c r="HM13" s="31">
        <v>0.009</v>
      </c>
      <c r="HN13" s="32">
        <f t="shared" si="38"/>
        <v>444.26599999999996</v>
      </c>
      <c r="HO13" s="32">
        <f t="shared" si="38"/>
        <v>0.045</v>
      </c>
      <c r="HP13" s="31">
        <v>132.638</v>
      </c>
      <c r="HQ13" s="31">
        <v>7.358</v>
      </c>
      <c r="HR13" s="31">
        <v>128.785</v>
      </c>
      <c r="HS13" s="31">
        <v>0.094</v>
      </c>
      <c r="HT13" s="31">
        <v>151.473</v>
      </c>
      <c r="HU13" s="31">
        <v>0.133</v>
      </c>
      <c r="HV13" s="32">
        <f t="shared" si="39"/>
        <v>412.896</v>
      </c>
      <c r="HW13" s="32">
        <f t="shared" si="39"/>
        <v>7.585</v>
      </c>
      <c r="HX13" s="31">
        <v>187.361</v>
      </c>
      <c r="HY13" s="31">
        <v>0.269</v>
      </c>
      <c r="HZ13" s="31">
        <v>201.519</v>
      </c>
      <c r="IA13" s="31">
        <v>1.026</v>
      </c>
      <c r="IB13" s="31">
        <v>186.422</v>
      </c>
      <c r="IC13" s="31">
        <v>0.14</v>
      </c>
      <c r="ID13" s="32">
        <f t="shared" si="40"/>
        <v>575.302</v>
      </c>
      <c r="IE13" s="32">
        <f t="shared" si="40"/>
        <v>1.435</v>
      </c>
      <c r="IF13" s="32">
        <f t="shared" si="41"/>
        <v>2115.1969999999997</v>
      </c>
      <c r="IG13" s="32">
        <f t="shared" si="42"/>
        <v>9.097</v>
      </c>
      <c r="IH13" s="48">
        <f t="shared" si="43"/>
        <v>2115.1969999999997</v>
      </c>
      <c r="II13" s="48">
        <f t="shared" si="44"/>
        <v>9.097</v>
      </c>
    </row>
    <row r="14" spans="1:243" ht="12.75">
      <c r="A14" s="7">
        <f t="shared" si="0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4">
        <f t="shared" si="1"/>
        <v>0</v>
      </c>
      <c r="K14" s="14">
        <f t="shared" si="1"/>
        <v>0</v>
      </c>
      <c r="L14" s="13"/>
      <c r="M14" s="13"/>
      <c r="N14" s="13"/>
      <c r="O14" s="13"/>
      <c r="P14" s="13"/>
      <c r="Q14" s="13"/>
      <c r="R14" s="14">
        <f t="shared" si="2"/>
        <v>0</v>
      </c>
      <c r="S14" s="14">
        <f t="shared" si="2"/>
        <v>0</v>
      </c>
      <c r="T14" s="13"/>
      <c r="U14" s="13"/>
      <c r="V14" s="13"/>
      <c r="W14" s="13"/>
      <c r="X14" s="13"/>
      <c r="Y14" s="13"/>
      <c r="Z14" s="14">
        <f t="shared" si="3"/>
        <v>0</v>
      </c>
      <c r="AA14" s="14">
        <f t="shared" si="3"/>
        <v>0</v>
      </c>
      <c r="AB14" s="13"/>
      <c r="AC14" s="13"/>
      <c r="AD14" s="13"/>
      <c r="AE14" s="13"/>
      <c r="AF14" s="13"/>
      <c r="AG14" s="13"/>
      <c r="AH14" s="14">
        <f t="shared" si="4"/>
        <v>0</v>
      </c>
      <c r="AI14" s="14">
        <f t="shared" si="4"/>
        <v>0</v>
      </c>
      <c r="AJ14" s="14">
        <f t="shared" si="5"/>
        <v>0</v>
      </c>
      <c r="AK14" s="14">
        <f t="shared" si="6"/>
        <v>0</v>
      </c>
      <c r="AL14" s="16"/>
      <c r="AM14" s="16"/>
      <c r="AN14" s="16"/>
      <c r="AO14" s="16"/>
      <c r="AP14" s="16"/>
      <c r="AQ14" s="16"/>
      <c r="AR14" s="17">
        <f t="shared" si="7"/>
        <v>0</v>
      </c>
      <c r="AS14" s="17">
        <f t="shared" si="7"/>
        <v>0</v>
      </c>
      <c r="AT14" s="16"/>
      <c r="AU14" s="16"/>
      <c r="AV14" s="16"/>
      <c r="AW14" s="16"/>
      <c r="AX14" s="16"/>
      <c r="AY14" s="16"/>
      <c r="AZ14" s="17">
        <f t="shared" si="8"/>
        <v>0</v>
      </c>
      <c r="BA14" s="17">
        <f t="shared" si="8"/>
        <v>0</v>
      </c>
      <c r="BB14" s="16"/>
      <c r="BC14" s="16"/>
      <c r="BD14" s="16"/>
      <c r="BE14" s="16"/>
      <c r="BF14" s="16"/>
      <c r="BG14" s="16"/>
      <c r="BH14" s="17">
        <f t="shared" si="9"/>
        <v>0</v>
      </c>
      <c r="BI14" s="17">
        <f t="shared" si="9"/>
        <v>0</v>
      </c>
      <c r="BJ14" s="16"/>
      <c r="BK14" s="16"/>
      <c r="BL14" s="16"/>
      <c r="BM14" s="16"/>
      <c r="BN14" s="16"/>
      <c r="BO14" s="16"/>
      <c r="BP14" s="17">
        <f t="shared" si="10"/>
        <v>0</v>
      </c>
      <c r="BQ14" s="17">
        <f t="shared" si="10"/>
        <v>0</v>
      </c>
      <c r="BR14" s="17">
        <f t="shared" si="11"/>
        <v>0</v>
      </c>
      <c r="BS14" s="17">
        <f t="shared" si="12"/>
        <v>0</v>
      </c>
      <c r="BT14" s="19"/>
      <c r="BU14" s="19"/>
      <c r="BV14" s="19"/>
      <c r="BW14" s="19"/>
      <c r="BX14" s="19"/>
      <c r="BY14" s="19"/>
      <c r="BZ14" s="20">
        <f t="shared" si="13"/>
        <v>0</v>
      </c>
      <c r="CA14" s="20">
        <f t="shared" si="13"/>
        <v>0</v>
      </c>
      <c r="CB14" s="19"/>
      <c r="CC14" s="19"/>
      <c r="CD14" s="19"/>
      <c r="CE14" s="19"/>
      <c r="CF14" s="19"/>
      <c r="CG14" s="19"/>
      <c r="CH14" s="20">
        <f t="shared" si="14"/>
        <v>0</v>
      </c>
      <c r="CI14" s="20">
        <f t="shared" si="14"/>
        <v>0</v>
      </c>
      <c r="CJ14" s="19"/>
      <c r="CK14" s="19"/>
      <c r="CL14" s="19"/>
      <c r="CM14" s="19"/>
      <c r="CN14" s="19"/>
      <c r="CO14" s="19"/>
      <c r="CP14" s="20">
        <f t="shared" si="15"/>
        <v>0</v>
      </c>
      <c r="CQ14" s="20">
        <f t="shared" si="15"/>
        <v>0</v>
      </c>
      <c r="CR14" s="19"/>
      <c r="CS14" s="19"/>
      <c r="CT14" s="19"/>
      <c r="CU14" s="19"/>
      <c r="CV14" s="19"/>
      <c r="CW14" s="19"/>
      <c r="CX14" s="20">
        <f t="shared" si="16"/>
        <v>0</v>
      </c>
      <c r="CY14" s="20">
        <f t="shared" si="16"/>
        <v>0</v>
      </c>
      <c r="CZ14" s="20">
        <f t="shared" si="17"/>
        <v>0</v>
      </c>
      <c r="DA14" s="20">
        <f t="shared" si="18"/>
        <v>0</v>
      </c>
      <c r="DB14" s="22"/>
      <c r="DC14" s="22"/>
      <c r="DD14" s="22"/>
      <c r="DE14" s="22"/>
      <c r="DF14" s="22"/>
      <c r="DG14" s="22"/>
      <c r="DH14" s="23">
        <f t="shared" si="19"/>
        <v>0</v>
      </c>
      <c r="DI14" s="23">
        <f t="shared" si="19"/>
        <v>0</v>
      </c>
      <c r="DJ14" s="22"/>
      <c r="DK14" s="22"/>
      <c r="DL14" s="22"/>
      <c r="DM14" s="22"/>
      <c r="DN14" s="22"/>
      <c r="DO14" s="22"/>
      <c r="DP14" s="23">
        <f t="shared" si="20"/>
        <v>0</v>
      </c>
      <c r="DQ14" s="23">
        <f t="shared" si="20"/>
        <v>0</v>
      </c>
      <c r="DR14" s="22"/>
      <c r="DS14" s="22"/>
      <c r="DT14" s="22"/>
      <c r="DU14" s="22"/>
      <c r="DV14" s="22"/>
      <c r="DW14" s="22"/>
      <c r="DX14" s="23">
        <f t="shared" si="21"/>
        <v>0</v>
      </c>
      <c r="DY14" s="23">
        <f t="shared" si="21"/>
        <v>0</v>
      </c>
      <c r="DZ14" s="22"/>
      <c r="EA14" s="22"/>
      <c r="EB14" s="22"/>
      <c r="EC14" s="22"/>
      <c r="ED14" s="22"/>
      <c r="EE14" s="22"/>
      <c r="EF14" s="23">
        <f t="shared" si="22"/>
        <v>0</v>
      </c>
      <c r="EG14" s="23">
        <f t="shared" si="22"/>
        <v>0</v>
      </c>
      <c r="EH14" s="23">
        <f t="shared" si="23"/>
        <v>0</v>
      </c>
      <c r="EI14" s="23">
        <f t="shared" si="24"/>
        <v>0</v>
      </c>
      <c r="EJ14" s="25"/>
      <c r="EK14" s="25"/>
      <c r="EL14" s="25"/>
      <c r="EM14" s="25"/>
      <c r="EN14" s="25"/>
      <c r="EO14" s="25"/>
      <c r="EP14" s="26">
        <f t="shared" si="25"/>
        <v>0</v>
      </c>
      <c r="EQ14" s="26">
        <f t="shared" si="25"/>
        <v>0</v>
      </c>
      <c r="ER14" s="25"/>
      <c r="ES14" s="25"/>
      <c r="ET14" s="25"/>
      <c r="EU14" s="25"/>
      <c r="EV14" s="25"/>
      <c r="EW14" s="25"/>
      <c r="EX14" s="26">
        <f t="shared" si="26"/>
        <v>0</v>
      </c>
      <c r="EY14" s="26">
        <f t="shared" si="26"/>
        <v>0</v>
      </c>
      <c r="EZ14" s="25"/>
      <c r="FA14" s="25"/>
      <c r="FB14" s="25"/>
      <c r="FC14" s="25"/>
      <c r="FD14" s="25"/>
      <c r="FE14" s="25"/>
      <c r="FF14" s="26">
        <f t="shared" si="27"/>
        <v>0</v>
      </c>
      <c r="FG14" s="26">
        <f t="shared" si="27"/>
        <v>0</v>
      </c>
      <c r="FH14" s="25"/>
      <c r="FI14" s="25"/>
      <c r="FJ14" s="25"/>
      <c r="FK14" s="25"/>
      <c r="FL14" s="25"/>
      <c r="FM14" s="25"/>
      <c r="FN14" s="26">
        <f t="shared" si="28"/>
        <v>0</v>
      </c>
      <c r="FO14" s="26">
        <f t="shared" si="28"/>
        <v>0</v>
      </c>
      <c r="FP14" s="26">
        <f t="shared" si="29"/>
        <v>0</v>
      </c>
      <c r="FQ14" s="26">
        <f t="shared" si="30"/>
        <v>0</v>
      </c>
      <c r="FR14" s="28"/>
      <c r="FS14" s="28"/>
      <c r="FT14" s="28"/>
      <c r="FU14" s="28"/>
      <c r="FV14" s="28"/>
      <c r="FW14" s="28"/>
      <c r="FX14" s="29">
        <f t="shared" si="31"/>
        <v>0</v>
      </c>
      <c r="FY14" s="29">
        <f t="shared" si="31"/>
        <v>0</v>
      </c>
      <c r="FZ14" s="28"/>
      <c r="GA14" s="28"/>
      <c r="GB14" s="28"/>
      <c r="GC14" s="28"/>
      <c r="GD14" s="28"/>
      <c r="GE14" s="28"/>
      <c r="GF14" s="29">
        <f t="shared" si="32"/>
        <v>0</v>
      </c>
      <c r="GG14" s="29">
        <f t="shared" si="32"/>
        <v>0</v>
      </c>
      <c r="GH14" s="28"/>
      <c r="GI14" s="28"/>
      <c r="GJ14" s="28"/>
      <c r="GK14" s="28"/>
      <c r="GL14" s="28"/>
      <c r="GM14" s="28"/>
      <c r="GN14" s="29">
        <f t="shared" si="33"/>
        <v>0</v>
      </c>
      <c r="GO14" s="29">
        <f t="shared" si="33"/>
        <v>0</v>
      </c>
      <c r="GP14" s="28"/>
      <c r="GQ14" s="28"/>
      <c r="GR14" s="28"/>
      <c r="GS14" s="28"/>
      <c r="GT14" s="28"/>
      <c r="GU14" s="28"/>
      <c r="GV14" s="29">
        <f t="shared" si="34"/>
        <v>0</v>
      </c>
      <c r="GW14" s="29">
        <f t="shared" si="34"/>
        <v>0</v>
      </c>
      <c r="GX14" s="29">
        <f t="shared" si="35"/>
        <v>0</v>
      </c>
      <c r="GY14" s="29">
        <f t="shared" si="36"/>
        <v>0</v>
      </c>
      <c r="GZ14" s="31">
        <v>303.43</v>
      </c>
      <c r="HA14" s="31"/>
      <c r="HB14" s="31">
        <v>351.773</v>
      </c>
      <c r="HC14" s="31"/>
      <c r="HD14" s="31">
        <v>295.668</v>
      </c>
      <c r="HE14" s="31"/>
      <c r="HF14" s="32">
        <f t="shared" si="37"/>
        <v>950.871</v>
      </c>
      <c r="HG14" s="32">
        <f t="shared" si="37"/>
        <v>0</v>
      </c>
      <c r="HH14" s="31">
        <v>302.409</v>
      </c>
      <c r="HI14" s="31"/>
      <c r="HJ14" s="31">
        <v>249.613</v>
      </c>
      <c r="HK14" s="31"/>
      <c r="HL14" s="31">
        <v>269.32</v>
      </c>
      <c r="HM14" s="31"/>
      <c r="HN14" s="32">
        <f t="shared" si="38"/>
        <v>821.3419999999999</v>
      </c>
      <c r="HO14" s="32">
        <f t="shared" si="38"/>
        <v>0</v>
      </c>
      <c r="HP14" s="31">
        <v>201.093</v>
      </c>
      <c r="HQ14" s="31">
        <v>3.2</v>
      </c>
      <c r="HR14" s="31">
        <v>199.891</v>
      </c>
      <c r="HS14" s="31">
        <v>2.576</v>
      </c>
      <c r="HT14" s="31">
        <v>314.122</v>
      </c>
      <c r="HU14" s="31">
        <v>6.257</v>
      </c>
      <c r="HV14" s="32">
        <f t="shared" si="39"/>
        <v>715.106</v>
      </c>
      <c r="HW14" s="32">
        <f t="shared" si="39"/>
        <v>12.033</v>
      </c>
      <c r="HX14" s="31">
        <v>321.383</v>
      </c>
      <c r="HY14" s="31">
        <v>0.049</v>
      </c>
      <c r="HZ14" s="31">
        <v>352.48</v>
      </c>
      <c r="IA14" s="31">
        <v>0.07</v>
      </c>
      <c r="IB14" s="31">
        <v>340.815</v>
      </c>
      <c r="IC14" s="31"/>
      <c r="ID14" s="32">
        <f t="shared" si="40"/>
        <v>1014.6780000000001</v>
      </c>
      <c r="IE14" s="32">
        <f t="shared" si="40"/>
        <v>0.11900000000000001</v>
      </c>
      <c r="IF14" s="32">
        <f t="shared" si="41"/>
        <v>3501.9969999999994</v>
      </c>
      <c r="IG14" s="32">
        <f t="shared" si="42"/>
        <v>12.152</v>
      </c>
      <c r="IH14" s="48">
        <f t="shared" si="43"/>
        <v>3501.9969999999994</v>
      </c>
      <c r="II14" s="48">
        <f t="shared" si="44"/>
        <v>12.152</v>
      </c>
    </row>
    <row r="15" spans="1:243" ht="12.75">
      <c r="A15" s="7">
        <f t="shared" si="0"/>
        <v>7</v>
      </c>
      <c r="B15" s="8" t="s">
        <v>30</v>
      </c>
      <c r="C15" s="2" t="s">
        <v>3</v>
      </c>
      <c r="D15" s="13"/>
      <c r="E15" s="13"/>
      <c r="F15" s="13"/>
      <c r="G15" s="13"/>
      <c r="H15" s="13"/>
      <c r="I15" s="13"/>
      <c r="J15" s="14">
        <f t="shared" si="1"/>
        <v>0</v>
      </c>
      <c r="K15" s="14">
        <f t="shared" si="1"/>
        <v>0</v>
      </c>
      <c r="L15" s="13"/>
      <c r="M15" s="13"/>
      <c r="N15" s="13"/>
      <c r="O15" s="13"/>
      <c r="P15" s="13"/>
      <c r="Q15" s="13"/>
      <c r="R15" s="14">
        <f t="shared" si="2"/>
        <v>0</v>
      </c>
      <c r="S15" s="14">
        <f t="shared" si="2"/>
        <v>0</v>
      </c>
      <c r="T15" s="13"/>
      <c r="U15" s="13"/>
      <c r="V15" s="13"/>
      <c r="W15" s="13"/>
      <c r="X15" s="13"/>
      <c r="Y15" s="13"/>
      <c r="Z15" s="14">
        <f t="shared" si="3"/>
        <v>0</v>
      </c>
      <c r="AA15" s="14">
        <f t="shared" si="3"/>
        <v>0</v>
      </c>
      <c r="AB15" s="13"/>
      <c r="AC15" s="13"/>
      <c r="AD15" s="13"/>
      <c r="AE15" s="13"/>
      <c r="AF15" s="13"/>
      <c r="AG15" s="13"/>
      <c r="AH15" s="14">
        <f t="shared" si="4"/>
        <v>0</v>
      </c>
      <c r="AI15" s="14">
        <f t="shared" si="4"/>
        <v>0</v>
      </c>
      <c r="AJ15" s="14">
        <f t="shared" si="5"/>
        <v>0</v>
      </c>
      <c r="AK15" s="14">
        <f t="shared" si="6"/>
        <v>0</v>
      </c>
      <c r="AL15" s="16"/>
      <c r="AM15" s="16"/>
      <c r="AN15" s="16"/>
      <c r="AO15" s="16"/>
      <c r="AP15" s="16"/>
      <c r="AQ15" s="16"/>
      <c r="AR15" s="17">
        <f t="shared" si="7"/>
        <v>0</v>
      </c>
      <c r="AS15" s="17">
        <f t="shared" si="7"/>
        <v>0</v>
      </c>
      <c r="AT15" s="16"/>
      <c r="AU15" s="16"/>
      <c r="AV15" s="16"/>
      <c r="AW15" s="16"/>
      <c r="AX15" s="16"/>
      <c r="AY15" s="16"/>
      <c r="AZ15" s="17">
        <f t="shared" si="8"/>
        <v>0</v>
      </c>
      <c r="BA15" s="17">
        <f t="shared" si="8"/>
        <v>0</v>
      </c>
      <c r="BB15" s="16"/>
      <c r="BC15" s="16"/>
      <c r="BD15" s="16"/>
      <c r="BE15" s="16"/>
      <c r="BF15" s="16"/>
      <c r="BG15" s="16"/>
      <c r="BH15" s="17">
        <f t="shared" si="9"/>
        <v>0</v>
      </c>
      <c r="BI15" s="17">
        <f t="shared" si="9"/>
        <v>0</v>
      </c>
      <c r="BJ15" s="16"/>
      <c r="BK15" s="16"/>
      <c r="BL15" s="16"/>
      <c r="BM15" s="16"/>
      <c r="BN15" s="16"/>
      <c r="BO15" s="16"/>
      <c r="BP15" s="17">
        <f t="shared" si="10"/>
        <v>0</v>
      </c>
      <c r="BQ15" s="17">
        <f t="shared" si="10"/>
        <v>0</v>
      </c>
      <c r="BR15" s="17">
        <f t="shared" si="11"/>
        <v>0</v>
      </c>
      <c r="BS15" s="17">
        <f t="shared" si="12"/>
        <v>0</v>
      </c>
      <c r="BT15" s="19"/>
      <c r="BU15" s="19"/>
      <c r="BV15" s="19"/>
      <c r="BW15" s="19"/>
      <c r="BX15" s="19"/>
      <c r="BY15" s="19"/>
      <c r="BZ15" s="20">
        <f t="shared" si="13"/>
        <v>0</v>
      </c>
      <c r="CA15" s="20">
        <f t="shared" si="13"/>
        <v>0</v>
      </c>
      <c r="CB15" s="19"/>
      <c r="CC15" s="19"/>
      <c r="CD15" s="19"/>
      <c r="CE15" s="19"/>
      <c r="CF15" s="19"/>
      <c r="CG15" s="19"/>
      <c r="CH15" s="20">
        <f t="shared" si="14"/>
        <v>0</v>
      </c>
      <c r="CI15" s="20">
        <f t="shared" si="14"/>
        <v>0</v>
      </c>
      <c r="CJ15" s="19"/>
      <c r="CK15" s="19"/>
      <c r="CL15" s="19"/>
      <c r="CM15" s="19"/>
      <c r="CN15" s="19"/>
      <c r="CO15" s="19"/>
      <c r="CP15" s="20">
        <f t="shared" si="15"/>
        <v>0</v>
      </c>
      <c r="CQ15" s="20">
        <f t="shared" si="15"/>
        <v>0</v>
      </c>
      <c r="CR15" s="19"/>
      <c r="CS15" s="19"/>
      <c r="CT15" s="19"/>
      <c r="CU15" s="19"/>
      <c r="CV15" s="19"/>
      <c r="CW15" s="19"/>
      <c r="CX15" s="20">
        <f t="shared" si="16"/>
        <v>0</v>
      </c>
      <c r="CY15" s="20">
        <f t="shared" si="16"/>
        <v>0</v>
      </c>
      <c r="CZ15" s="20">
        <f t="shared" si="17"/>
        <v>0</v>
      </c>
      <c r="DA15" s="20">
        <f t="shared" si="18"/>
        <v>0</v>
      </c>
      <c r="DB15" s="22"/>
      <c r="DC15" s="22"/>
      <c r="DD15" s="22"/>
      <c r="DE15" s="22"/>
      <c r="DF15" s="22"/>
      <c r="DG15" s="22"/>
      <c r="DH15" s="23">
        <f t="shared" si="19"/>
        <v>0</v>
      </c>
      <c r="DI15" s="23">
        <f t="shared" si="19"/>
        <v>0</v>
      </c>
      <c r="DJ15" s="22"/>
      <c r="DK15" s="22"/>
      <c r="DL15" s="22"/>
      <c r="DM15" s="22"/>
      <c r="DN15" s="22"/>
      <c r="DO15" s="22"/>
      <c r="DP15" s="23">
        <f t="shared" si="20"/>
        <v>0</v>
      </c>
      <c r="DQ15" s="23">
        <f t="shared" si="20"/>
        <v>0</v>
      </c>
      <c r="DR15" s="22"/>
      <c r="DS15" s="22"/>
      <c r="DT15" s="22"/>
      <c r="DU15" s="22"/>
      <c r="DV15" s="22"/>
      <c r="DW15" s="22"/>
      <c r="DX15" s="23">
        <f t="shared" si="21"/>
        <v>0</v>
      </c>
      <c r="DY15" s="23">
        <f t="shared" si="21"/>
        <v>0</v>
      </c>
      <c r="DZ15" s="22"/>
      <c r="EA15" s="22"/>
      <c r="EB15" s="22"/>
      <c r="EC15" s="22"/>
      <c r="ED15" s="22"/>
      <c r="EE15" s="22"/>
      <c r="EF15" s="23">
        <f t="shared" si="22"/>
        <v>0</v>
      </c>
      <c r="EG15" s="23">
        <f t="shared" si="22"/>
        <v>0</v>
      </c>
      <c r="EH15" s="23">
        <f t="shared" si="23"/>
        <v>0</v>
      </c>
      <c r="EI15" s="23">
        <f t="shared" si="24"/>
        <v>0</v>
      </c>
      <c r="EJ15" s="25"/>
      <c r="EK15" s="25"/>
      <c r="EL15" s="25"/>
      <c r="EM15" s="25"/>
      <c r="EN15" s="25"/>
      <c r="EO15" s="25"/>
      <c r="EP15" s="26">
        <f t="shared" si="25"/>
        <v>0</v>
      </c>
      <c r="EQ15" s="26">
        <f t="shared" si="25"/>
        <v>0</v>
      </c>
      <c r="ER15" s="25"/>
      <c r="ES15" s="25"/>
      <c r="ET15" s="25"/>
      <c r="EU15" s="25"/>
      <c r="EV15" s="25"/>
      <c r="EW15" s="25"/>
      <c r="EX15" s="26">
        <f t="shared" si="26"/>
        <v>0</v>
      </c>
      <c r="EY15" s="26">
        <f t="shared" si="26"/>
        <v>0</v>
      </c>
      <c r="EZ15" s="25"/>
      <c r="FA15" s="25"/>
      <c r="FB15" s="25"/>
      <c r="FC15" s="25"/>
      <c r="FD15" s="25"/>
      <c r="FE15" s="25"/>
      <c r="FF15" s="26">
        <f t="shared" si="27"/>
        <v>0</v>
      </c>
      <c r="FG15" s="26">
        <f t="shared" si="27"/>
        <v>0</v>
      </c>
      <c r="FH15" s="25"/>
      <c r="FI15" s="25"/>
      <c r="FJ15" s="25"/>
      <c r="FK15" s="25"/>
      <c r="FL15" s="25"/>
      <c r="FM15" s="25"/>
      <c r="FN15" s="26">
        <f t="shared" si="28"/>
        <v>0</v>
      </c>
      <c r="FO15" s="26">
        <f t="shared" si="28"/>
        <v>0</v>
      </c>
      <c r="FP15" s="26">
        <f t="shared" si="29"/>
        <v>0</v>
      </c>
      <c r="FQ15" s="26">
        <f t="shared" si="30"/>
        <v>0</v>
      </c>
      <c r="FR15" s="28"/>
      <c r="FS15" s="28"/>
      <c r="FT15" s="28"/>
      <c r="FU15" s="28"/>
      <c r="FV15" s="28"/>
      <c r="FW15" s="28"/>
      <c r="FX15" s="29">
        <f t="shared" si="31"/>
        <v>0</v>
      </c>
      <c r="FY15" s="29">
        <f t="shared" si="31"/>
        <v>0</v>
      </c>
      <c r="FZ15" s="28"/>
      <c r="GA15" s="28"/>
      <c r="GB15" s="28"/>
      <c r="GC15" s="28"/>
      <c r="GD15" s="28"/>
      <c r="GE15" s="28"/>
      <c r="GF15" s="29">
        <f t="shared" si="32"/>
        <v>0</v>
      </c>
      <c r="GG15" s="29">
        <f t="shared" si="32"/>
        <v>0</v>
      </c>
      <c r="GH15" s="28"/>
      <c r="GI15" s="28"/>
      <c r="GJ15" s="28"/>
      <c r="GK15" s="28"/>
      <c r="GL15" s="28"/>
      <c r="GM15" s="28"/>
      <c r="GN15" s="29">
        <f t="shared" si="33"/>
        <v>0</v>
      </c>
      <c r="GO15" s="29">
        <f t="shared" si="33"/>
        <v>0</v>
      </c>
      <c r="GP15" s="28"/>
      <c r="GQ15" s="28"/>
      <c r="GR15" s="28"/>
      <c r="GS15" s="28"/>
      <c r="GT15" s="28"/>
      <c r="GU15" s="28"/>
      <c r="GV15" s="29">
        <f t="shared" si="34"/>
        <v>0</v>
      </c>
      <c r="GW15" s="29">
        <f t="shared" si="34"/>
        <v>0</v>
      </c>
      <c r="GX15" s="29">
        <f t="shared" si="35"/>
        <v>0</v>
      </c>
      <c r="GY15" s="29">
        <f t="shared" si="36"/>
        <v>0</v>
      </c>
      <c r="GZ15" s="31">
        <v>4580.762</v>
      </c>
      <c r="HA15" s="31">
        <v>30.276</v>
      </c>
      <c r="HB15" s="31">
        <v>4965.706</v>
      </c>
      <c r="HC15" s="31">
        <v>29.839</v>
      </c>
      <c r="HD15" s="31">
        <v>3952.731</v>
      </c>
      <c r="HE15" s="31">
        <v>30.174</v>
      </c>
      <c r="HF15" s="32">
        <f t="shared" si="37"/>
        <v>13499.199</v>
      </c>
      <c r="HG15" s="32">
        <f t="shared" si="37"/>
        <v>90.28899999999999</v>
      </c>
      <c r="HH15" s="31">
        <v>4198.909</v>
      </c>
      <c r="HI15" s="31">
        <v>36.378</v>
      </c>
      <c r="HJ15" s="31">
        <v>3479.076</v>
      </c>
      <c r="HK15" s="31">
        <v>29.385</v>
      </c>
      <c r="HL15" s="31">
        <v>3641.032</v>
      </c>
      <c r="HM15" s="31">
        <v>29.444</v>
      </c>
      <c r="HN15" s="32">
        <f t="shared" si="38"/>
        <v>11319.017</v>
      </c>
      <c r="HO15" s="32">
        <f t="shared" si="38"/>
        <v>95.20700000000001</v>
      </c>
      <c r="HP15" s="31">
        <v>3304.634</v>
      </c>
      <c r="HQ15" s="31">
        <v>35.878</v>
      </c>
      <c r="HR15" s="31">
        <v>3049.124</v>
      </c>
      <c r="HS15" s="31">
        <v>36.091</v>
      </c>
      <c r="HT15" s="31">
        <v>3679.053</v>
      </c>
      <c r="HU15" s="31">
        <v>37.881</v>
      </c>
      <c r="HV15" s="32">
        <f t="shared" si="39"/>
        <v>10032.811</v>
      </c>
      <c r="HW15" s="32">
        <f t="shared" si="39"/>
        <v>109.85</v>
      </c>
      <c r="HX15" s="31">
        <v>4113.351</v>
      </c>
      <c r="HY15" s="31">
        <v>31.093</v>
      </c>
      <c r="HZ15" s="31">
        <v>4590.42</v>
      </c>
      <c r="IA15" s="31">
        <v>30.502</v>
      </c>
      <c r="IB15" s="31">
        <v>5346.275</v>
      </c>
      <c r="IC15" s="31">
        <v>29.172</v>
      </c>
      <c r="ID15" s="32">
        <f t="shared" si="40"/>
        <v>14050.046</v>
      </c>
      <c r="IE15" s="32">
        <f t="shared" si="40"/>
        <v>90.767</v>
      </c>
      <c r="IF15" s="32">
        <f t="shared" si="41"/>
        <v>48901.073000000004</v>
      </c>
      <c r="IG15" s="32">
        <f t="shared" si="42"/>
        <v>386.113</v>
      </c>
      <c r="IH15" s="48">
        <f t="shared" si="43"/>
        <v>48901.073000000004</v>
      </c>
      <c r="II15" s="48">
        <f t="shared" si="44"/>
        <v>386.113</v>
      </c>
    </row>
    <row r="16" spans="1:243" ht="12.75">
      <c r="A16" s="7">
        <f t="shared" si="0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4">
        <f t="shared" si="1"/>
        <v>0</v>
      </c>
      <c r="K16" s="14">
        <f t="shared" si="1"/>
        <v>0</v>
      </c>
      <c r="L16" s="13"/>
      <c r="M16" s="13"/>
      <c r="N16" s="13"/>
      <c r="O16" s="13"/>
      <c r="P16" s="13"/>
      <c r="Q16" s="13"/>
      <c r="R16" s="14">
        <f t="shared" si="2"/>
        <v>0</v>
      </c>
      <c r="S16" s="14">
        <f t="shared" si="2"/>
        <v>0</v>
      </c>
      <c r="T16" s="13"/>
      <c r="U16" s="13"/>
      <c r="V16" s="13"/>
      <c r="W16" s="13"/>
      <c r="X16" s="13"/>
      <c r="Y16" s="13"/>
      <c r="Z16" s="14">
        <f t="shared" si="3"/>
        <v>0</v>
      </c>
      <c r="AA16" s="14">
        <f t="shared" si="3"/>
        <v>0</v>
      </c>
      <c r="AB16" s="13"/>
      <c r="AC16" s="13"/>
      <c r="AD16" s="13"/>
      <c r="AE16" s="13"/>
      <c r="AF16" s="13"/>
      <c r="AG16" s="13"/>
      <c r="AH16" s="14">
        <f t="shared" si="4"/>
        <v>0</v>
      </c>
      <c r="AI16" s="14">
        <f t="shared" si="4"/>
        <v>0</v>
      </c>
      <c r="AJ16" s="14">
        <f t="shared" si="5"/>
        <v>0</v>
      </c>
      <c r="AK16" s="14">
        <f t="shared" si="6"/>
        <v>0</v>
      </c>
      <c r="AL16" s="16"/>
      <c r="AM16" s="16"/>
      <c r="AN16" s="16"/>
      <c r="AO16" s="16"/>
      <c r="AP16" s="16"/>
      <c r="AQ16" s="16"/>
      <c r="AR16" s="17">
        <f t="shared" si="7"/>
        <v>0</v>
      </c>
      <c r="AS16" s="17">
        <f t="shared" si="7"/>
        <v>0</v>
      </c>
      <c r="AT16" s="16"/>
      <c r="AU16" s="16"/>
      <c r="AV16" s="16"/>
      <c r="AW16" s="16"/>
      <c r="AX16" s="16"/>
      <c r="AY16" s="16"/>
      <c r="AZ16" s="17">
        <f t="shared" si="8"/>
        <v>0</v>
      </c>
      <c r="BA16" s="17">
        <f t="shared" si="8"/>
        <v>0</v>
      </c>
      <c r="BB16" s="16"/>
      <c r="BC16" s="16"/>
      <c r="BD16" s="16"/>
      <c r="BE16" s="16"/>
      <c r="BF16" s="16"/>
      <c r="BG16" s="16"/>
      <c r="BH16" s="17">
        <f t="shared" si="9"/>
        <v>0</v>
      </c>
      <c r="BI16" s="17">
        <f t="shared" si="9"/>
        <v>0</v>
      </c>
      <c r="BJ16" s="16"/>
      <c r="BK16" s="16"/>
      <c r="BL16" s="16"/>
      <c r="BM16" s="16"/>
      <c r="BN16" s="16"/>
      <c r="BO16" s="16"/>
      <c r="BP16" s="17">
        <f t="shared" si="10"/>
        <v>0</v>
      </c>
      <c r="BQ16" s="17">
        <f t="shared" si="10"/>
        <v>0</v>
      </c>
      <c r="BR16" s="17">
        <f t="shared" si="11"/>
        <v>0</v>
      </c>
      <c r="BS16" s="17">
        <f t="shared" si="12"/>
        <v>0</v>
      </c>
      <c r="BT16" s="19"/>
      <c r="BU16" s="19"/>
      <c r="BV16" s="19"/>
      <c r="BW16" s="19"/>
      <c r="BX16" s="19"/>
      <c r="BY16" s="19"/>
      <c r="BZ16" s="20">
        <f t="shared" si="13"/>
        <v>0</v>
      </c>
      <c r="CA16" s="20">
        <f t="shared" si="13"/>
        <v>0</v>
      </c>
      <c r="CB16" s="19"/>
      <c r="CC16" s="19"/>
      <c r="CD16" s="19"/>
      <c r="CE16" s="19"/>
      <c r="CF16" s="19"/>
      <c r="CG16" s="19"/>
      <c r="CH16" s="20">
        <f t="shared" si="14"/>
        <v>0</v>
      </c>
      <c r="CI16" s="20">
        <f t="shared" si="14"/>
        <v>0</v>
      </c>
      <c r="CJ16" s="19"/>
      <c r="CK16" s="19"/>
      <c r="CL16" s="19"/>
      <c r="CM16" s="19"/>
      <c r="CN16" s="19"/>
      <c r="CO16" s="19"/>
      <c r="CP16" s="20">
        <f t="shared" si="15"/>
        <v>0</v>
      </c>
      <c r="CQ16" s="20">
        <f t="shared" si="15"/>
        <v>0</v>
      </c>
      <c r="CR16" s="19"/>
      <c r="CS16" s="19"/>
      <c r="CT16" s="19"/>
      <c r="CU16" s="19"/>
      <c r="CV16" s="19"/>
      <c r="CW16" s="19"/>
      <c r="CX16" s="20">
        <f t="shared" si="16"/>
        <v>0</v>
      </c>
      <c r="CY16" s="20">
        <f t="shared" si="16"/>
        <v>0</v>
      </c>
      <c r="CZ16" s="20">
        <f t="shared" si="17"/>
        <v>0</v>
      </c>
      <c r="DA16" s="20">
        <f t="shared" si="18"/>
        <v>0</v>
      </c>
      <c r="DB16" s="22"/>
      <c r="DC16" s="22"/>
      <c r="DD16" s="22"/>
      <c r="DE16" s="22"/>
      <c r="DF16" s="22"/>
      <c r="DG16" s="22"/>
      <c r="DH16" s="23">
        <f t="shared" si="19"/>
        <v>0</v>
      </c>
      <c r="DI16" s="23">
        <f t="shared" si="19"/>
        <v>0</v>
      </c>
      <c r="DJ16" s="22"/>
      <c r="DK16" s="22"/>
      <c r="DL16" s="22"/>
      <c r="DM16" s="22"/>
      <c r="DN16" s="22"/>
      <c r="DO16" s="22"/>
      <c r="DP16" s="23">
        <f t="shared" si="20"/>
        <v>0</v>
      </c>
      <c r="DQ16" s="23">
        <f t="shared" si="20"/>
        <v>0</v>
      </c>
      <c r="DR16" s="22"/>
      <c r="DS16" s="22"/>
      <c r="DT16" s="22"/>
      <c r="DU16" s="22"/>
      <c r="DV16" s="22"/>
      <c r="DW16" s="22"/>
      <c r="DX16" s="23">
        <f t="shared" si="21"/>
        <v>0</v>
      </c>
      <c r="DY16" s="23">
        <f t="shared" si="21"/>
        <v>0</v>
      </c>
      <c r="DZ16" s="22"/>
      <c r="EA16" s="22"/>
      <c r="EB16" s="22"/>
      <c r="EC16" s="22"/>
      <c r="ED16" s="22"/>
      <c r="EE16" s="22"/>
      <c r="EF16" s="23">
        <f t="shared" si="22"/>
        <v>0</v>
      </c>
      <c r="EG16" s="23">
        <f t="shared" si="22"/>
        <v>0</v>
      </c>
      <c r="EH16" s="23">
        <f t="shared" si="23"/>
        <v>0</v>
      </c>
      <c r="EI16" s="23">
        <f t="shared" si="24"/>
        <v>0</v>
      </c>
      <c r="EJ16" s="25"/>
      <c r="EK16" s="25"/>
      <c r="EL16" s="25"/>
      <c r="EM16" s="25"/>
      <c r="EN16" s="25"/>
      <c r="EO16" s="25"/>
      <c r="EP16" s="26">
        <f t="shared" si="25"/>
        <v>0</v>
      </c>
      <c r="EQ16" s="26">
        <f t="shared" si="25"/>
        <v>0</v>
      </c>
      <c r="ER16" s="25"/>
      <c r="ES16" s="25"/>
      <c r="ET16" s="25"/>
      <c r="EU16" s="25"/>
      <c r="EV16" s="25"/>
      <c r="EW16" s="25"/>
      <c r="EX16" s="26">
        <f t="shared" si="26"/>
        <v>0</v>
      </c>
      <c r="EY16" s="26">
        <f t="shared" si="26"/>
        <v>0</v>
      </c>
      <c r="EZ16" s="25"/>
      <c r="FA16" s="25"/>
      <c r="FB16" s="25"/>
      <c r="FC16" s="25"/>
      <c r="FD16" s="25"/>
      <c r="FE16" s="25"/>
      <c r="FF16" s="26">
        <f t="shared" si="27"/>
        <v>0</v>
      </c>
      <c r="FG16" s="26">
        <f t="shared" si="27"/>
        <v>0</v>
      </c>
      <c r="FH16" s="25"/>
      <c r="FI16" s="25"/>
      <c r="FJ16" s="25"/>
      <c r="FK16" s="25"/>
      <c r="FL16" s="25"/>
      <c r="FM16" s="25"/>
      <c r="FN16" s="26">
        <f t="shared" si="28"/>
        <v>0</v>
      </c>
      <c r="FO16" s="26">
        <f t="shared" si="28"/>
        <v>0</v>
      </c>
      <c r="FP16" s="26">
        <f t="shared" si="29"/>
        <v>0</v>
      </c>
      <c r="FQ16" s="26">
        <f t="shared" si="30"/>
        <v>0</v>
      </c>
      <c r="FR16" s="28"/>
      <c r="FS16" s="28"/>
      <c r="FT16" s="28"/>
      <c r="FU16" s="28"/>
      <c r="FV16" s="28"/>
      <c r="FW16" s="28"/>
      <c r="FX16" s="29">
        <f t="shared" si="31"/>
        <v>0</v>
      </c>
      <c r="FY16" s="29">
        <f t="shared" si="31"/>
        <v>0</v>
      </c>
      <c r="FZ16" s="28"/>
      <c r="GA16" s="28"/>
      <c r="GB16" s="28"/>
      <c r="GC16" s="28"/>
      <c r="GD16" s="28"/>
      <c r="GE16" s="28"/>
      <c r="GF16" s="29">
        <f t="shared" si="32"/>
        <v>0</v>
      </c>
      <c r="GG16" s="29">
        <f t="shared" si="32"/>
        <v>0</v>
      </c>
      <c r="GH16" s="28"/>
      <c r="GI16" s="28"/>
      <c r="GJ16" s="28"/>
      <c r="GK16" s="28"/>
      <c r="GL16" s="28"/>
      <c r="GM16" s="28"/>
      <c r="GN16" s="29">
        <f t="shared" si="33"/>
        <v>0</v>
      </c>
      <c r="GO16" s="29">
        <f t="shared" si="33"/>
        <v>0</v>
      </c>
      <c r="GP16" s="28"/>
      <c r="GQ16" s="28"/>
      <c r="GR16" s="28"/>
      <c r="GS16" s="28"/>
      <c r="GT16" s="28"/>
      <c r="GU16" s="28"/>
      <c r="GV16" s="29">
        <f t="shared" si="34"/>
        <v>0</v>
      </c>
      <c r="GW16" s="29">
        <f t="shared" si="34"/>
        <v>0</v>
      </c>
      <c r="GX16" s="29">
        <f t="shared" si="35"/>
        <v>0</v>
      </c>
      <c r="GY16" s="29">
        <f t="shared" si="36"/>
        <v>0</v>
      </c>
      <c r="GZ16" s="31">
        <v>76.833</v>
      </c>
      <c r="HA16" s="31">
        <v>0.327</v>
      </c>
      <c r="HB16" s="31">
        <v>77.765</v>
      </c>
      <c r="HC16" s="31">
        <v>0.327</v>
      </c>
      <c r="HD16" s="31">
        <v>62.06</v>
      </c>
      <c r="HE16" s="31">
        <v>0.327</v>
      </c>
      <c r="HF16" s="32">
        <f t="shared" si="37"/>
        <v>216.65800000000002</v>
      </c>
      <c r="HG16" s="32">
        <f t="shared" si="37"/>
        <v>0.9810000000000001</v>
      </c>
      <c r="HH16" s="31">
        <v>71.397</v>
      </c>
      <c r="HI16" s="31">
        <v>0.389</v>
      </c>
      <c r="HJ16" s="31">
        <v>56.362</v>
      </c>
      <c r="HK16" s="31">
        <v>0.392</v>
      </c>
      <c r="HL16" s="31">
        <v>59.337</v>
      </c>
      <c r="HM16" s="31">
        <v>0.459</v>
      </c>
      <c r="HN16" s="32">
        <f t="shared" si="38"/>
        <v>187.096</v>
      </c>
      <c r="HO16" s="32">
        <f t="shared" si="38"/>
        <v>1.24</v>
      </c>
      <c r="HP16" s="31">
        <v>46.746</v>
      </c>
      <c r="HQ16" s="31">
        <v>0.396</v>
      </c>
      <c r="HR16" s="31">
        <v>51.332</v>
      </c>
      <c r="HS16" s="31">
        <v>0.4</v>
      </c>
      <c r="HT16" s="31">
        <v>65.64</v>
      </c>
      <c r="HU16" s="31">
        <v>0.396</v>
      </c>
      <c r="HV16" s="32">
        <f t="shared" si="39"/>
        <v>163.71800000000002</v>
      </c>
      <c r="HW16" s="32">
        <f t="shared" si="39"/>
        <v>1.1920000000000002</v>
      </c>
      <c r="HX16" s="31">
        <v>40.949</v>
      </c>
      <c r="HY16" s="31">
        <v>0.432</v>
      </c>
      <c r="HZ16" s="31">
        <v>43.63</v>
      </c>
      <c r="IA16" s="31">
        <v>0.395</v>
      </c>
      <c r="IB16" s="31">
        <v>42.473</v>
      </c>
      <c r="IC16" s="31">
        <v>0.414</v>
      </c>
      <c r="ID16" s="32">
        <f t="shared" si="40"/>
        <v>127.052</v>
      </c>
      <c r="IE16" s="32">
        <f t="shared" si="40"/>
        <v>1.2409999999999999</v>
      </c>
      <c r="IF16" s="32">
        <f t="shared" si="41"/>
        <v>694.524</v>
      </c>
      <c r="IG16" s="32">
        <f t="shared" si="42"/>
        <v>4.654</v>
      </c>
      <c r="IH16" s="48">
        <f t="shared" si="43"/>
        <v>694.524</v>
      </c>
      <c r="II16" s="48">
        <f t="shared" si="44"/>
        <v>4.654</v>
      </c>
    </row>
    <row r="17" spans="1:243" ht="12.75">
      <c r="A17" s="7">
        <f t="shared" si="0"/>
        <v>9</v>
      </c>
      <c r="B17" s="8" t="s">
        <v>32</v>
      </c>
      <c r="C17" s="2" t="s">
        <v>3</v>
      </c>
      <c r="D17" s="13"/>
      <c r="E17" s="13"/>
      <c r="F17" s="13"/>
      <c r="G17" s="13"/>
      <c r="H17" s="13"/>
      <c r="I17" s="13"/>
      <c r="J17" s="14">
        <f t="shared" si="1"/>
        <v>0</v>
      </c>
      <c r="K17" s="14">
        <f t="shared" si="1"/>
        <v>0</v>
      </c>
      <c r="L17" s="13"/>
      <c r="M17" s="13"/>
      <c r="N17" s="13"/>
      <c r="O17" s="13"/>
      <c r="P17" s="13"/>
      <c r="Q17" s="13"/>
      <c r="R17" s="14">
        <f t="shared" si="2"/>
        <v>0</v>
      </c>
      <c r="S17" s="14">
        <f t="shared" si="2"/>
        <v>0</v>
      </c>
      <c r="T17" s="13"/>
      <c r="U17" s="13"/>
      <c r="V17" s="13"/>
      <c r="W17" s="13"/>
      <c r="X17" s="13"/>
      <c r="Y17" s="13"/>
      <c r="Z17" s="14">
        <f t="shared" si="3"/>
        <v>0</v>
      </c>
      <c r="AA17" s="14">
        <f t="shared" si="3"/>
        <v>0</v>
      </c>
      <c r="AB17" s="13"/>
      <c r="AC17" s="13"/>
      <c r="AD17" s="13"/>
      <c r="AE17" s="13"/>
      <c r="AF17" s="13"/>
      <c r="AG17" s="13"/>
      <c r="AH17" s="14">
        <f t="shared" si="4"/>
        <v>0</v>
      </c>
      <c r="AI17" s="14">
        <f t="shared" si="4"/>
        <v>0</v>
      </c>
      <c r="AJ17" s="14">
        <f t="shared" si="5"/>
        <v>0</v>
      </c>
      <c r="AK17" s="14">
        <f t="shared" si="6"/>
        <v>0</v>
      </c>
      <c r="AL17" s="16"/>
      <c r="AM17" s="16"/>
      <c r="AN17" s="16"/>
      <c r="AO17" s="16"/>
      <c r="AP17" s="16"/>
      <c r="AQ17" s="16"/>
      <c r="AR17" s="17">
        <f t="shared" si="7"/>
        <v>0</v>
      </c>
      <c r="AS17" s="17">
        <f t="shared" si="7"/>
        <v>0</v>
      </c>
      <c r="AT17" s="16"/>
      <c r="AU17" s="16"/>
      <c r="AV17" s="16"/>
      <c r="AW17" s="16"/>
      <c r="AX17" s="16"/>
      <c r="AY17" s="16"/>
      <c r="AZ17" s="17">
        <f t="shared" si="8"/>
        <v>0</v>
      </c>
      <c r="BA17" s="17">
        <f t="shared" si="8"/>
        <v>0</v>
      </c>
      <c r="BB17" s="16"/>
      <c r="BC17" s="16"/>
      <c r="BD17" s="16"/>
      <c r="BE17" s="16"/>
      <c r="BF17" s="16"/>
      <c r="BG17" s="16"/>
      <c r="BH17" s="17">
        <f t="shared" si="9"/>
        <v>0</v>
      </c>
      <c r="BI17" s="17">
        <f t="shared" si="9"/>
        <v>0</v>
      </c>
      <c r="BJ17" s="16"/>
      <c r="BK17" s="16"/>
      <c r="BL17" s="16"/>
      <c r="BM17" s="16"/>
      <c r="BN17" s="16"/>
      <c r="BO17" s="16"/>
      <c r="BP17" s="17">
        <f t="shared" si="10"/>
        <v>0</v>
      </c>
      <c r="BQ17" s="17">
        <f t="shared" si="10"/>
        <v>0</v>
      </c>
      <c r="BR17" s="17">
        <f t="shared" si="11"/>
        <v>0</v>
      </c>
      <c r="BS17" s="17">
        <f t="shared" si="12"/>
        <v>0</v>
      </c>
      <c r="BT17" s="19"/>
      <c r="BU17" s="19"/>
      <c r="BV17" s="19"/>
      <c r="BW17" s="19"/>
      <c r="BX17" s="19"/>
      <c r="BY17" s="19"/>
      <c r="BZ17" s="20">
        <f t="shared" si="13"/>
        <v>0</v>
      </c>
      <c r="CA17" s="20">
        <f t="shared" si="13"/>
        <v>0</v>
      </c>
      <c r="CB17" s="19"/>
      <c r="CC17" s="19"/>
      <c r="CD17" s="19"/>
      <c r="CE17" s="19"/>
      <c r="CF17" s="19"/>
      <c r="CG17" s="19"/>
      <c r="CH17" s="20">
        <f t="shared" si="14"/>
        <v>0</v>
      </c>
      <c r="CI17" s="20">
        <f t="shared" si="14"/>
        <v>0</v>
      </c>
      <c r="CJ17" s="19"/>
      <c r="CK17" s="19"/>
      <c r="CL17" s="19"/>
      <c r="CM17" s="19"/>
      <c r="CN17" s="19"/>
      <c r="CO17" s="19"/>
      <c r="CP17" s="20">
        <f t="shared" si="15"/>
        <v>0</v>
      </c>
      <c r="CQ17" s="20">
        <f t="shared" si="15"/>
        <v>0</v>
      </c>
      <c r="CR17" s="19"/>
      <c r="CS17" s="19"/>
      <c r="CT17" s="19"/>
      <c r="CU17" s="19"/>
      <c r="CV17" s="19"/>
      <c r="CW17" s="19"/>
      <c r="CX17" s="20">
        <f t="shared" si="16"/>
        <v>0</v>
      </c>
      <c r="CY17" s="20">
        <f t="shared" si="16"/>
        <v>0</v>
      </c>
      <c r="CZ17" s="20">
        <f t="shared" si="17"/>
        <v>0</v>
      </c>
      <c r="DA17" s="20">
        <f t="shared" si="18"/>
        <v>0</v>
      </c>
      <c r="DB17" s="22"/>
      <c r="DC17" s="22"/>
      <c r="DD17" s="22"/>
      <c r="DE17" s="22"/>
      <c r="DF17" s="22"/>
      <c r="DG17" s="22"/>
      <c r="DH17" s="23">
        <f t="shared" si="19"/>
        <v>0</v>
      </c>
      <c r="DI17" s="23">
        <f t="shared" si="19"/>
        <v>0</v>
      </c>
      <c r="DJ17" s="22"/>
      <c r="DK17" s="22"/>
      <c r="DL17" s="22"/>
      <c r="DM17" s="22"/>
      <c r="DN17" s="22"/>
      <c r="DO17" s="22"/>
      <c r="DP17" s="23">
        <f t="shared" si="20"/>
        <v>0</v>
      </c>
      <c r="DQ17" s="23">
        <f t="shared" si="20"/>
        <v>0</v>
      </c>
      <c r="DR17" s="22"/>
      <c r="DS17" s="22"/>
      <c r="DT17" s="22"/>
      <c r="DU17" s="22"/>
      <c r="DV17" s="22"/>
      <c r="DW17" s="22"/>
      <c r="DX17" s="23">
        <f t="shared" si="21"/>
        <v>0</v>
      </c>
      <c r="DY17" s="23">
        <f t="shared" si="21"/>
        <v>0</v>
      </c>
      <c r="DZ17" s="22"/>
      <c r="EA17" s="22"/>
      <c r="EB17" s="22"/>
      <c r="EC17" s="22"/>
      <c r="ED17" s="22"/>
      <c r="EE17" s="22"/>
      <c r="EF17" s="23">
        <f t="shared" si="22"/>
        <v>0</v>
      </c>
      <c r="EG17" s="23">
        <f t="shared" si="22"/>
        <v>0</v>
      </c>
      <c r="EH17" s="23">
        <f t="shared" si="23"/>
        <v>0</v>
      </c>
      <c r="EI17" s="23">
        <f t="shared" si="24"/>
        <v>0</v>
      </c>
      <c r="EJ17" s="25"/>
      <c r="EK17" s="25"/>
      <c r="EL17" s="25"/>
      <c r="EM17" s="25"/>
      <c r="EN17" s="25"/>
      <c r="EO17" s="25"/>
      <c r="EP17" s="26">
        <f t="shared" si="25"/>
        <v>0</v>
      </c>
      <c r="EQ17" s="26">
        <f t="shared" si="25"/>
        <v>0</v>
      </c>
      <c r="ER17" s="25"/>
      <c r="ES17" s="25"/>
      <c r="ET17" s="25"/>
      <c r="EU17" s="25"/>
      <c r="EV17" s="25"/>
      <c r="EW17" s="25"/>
      <c r="EX17" s="26">
        <f t="shared" si="26"/>
        <v>0</v>
      </c>
      <c r="EY17" s="26">
        <f t="shared" si="26"/>
        <v>0</v>
      </c>
      <c r="EZ17" s="25"/>
      <c r="FA17" s="25"/>
      <c r="FB17" s="25"/>
      <c r="FC17" s="25"/>
      <c r="FD17" s="25"/>
      <c r="FE17" s="25"/>
      <c r="FF17" s="26">
        <f t="shared" si="27"/>
        <v>0</v>
      </c>
      <c r="FG17" s="26">
        <f t="shared" si="27"/>
        <v>0</v>
      </c>
      <c r="FH17" s="25"/>
      <c r="FI17" s="25"/>
      <c r="FJ17" s="25"/>
      <c r="FK17" s="25"/>
      <c r="FL17" s="25"/>
      <c r="FM17" s="25"/>
      <c r="FN17" s="26">
        <f t="shared" si="28"/>
        <v>0</v>
      </c>
      <c r="FO17" s="26">
        <f t="shared" si="28"/>
        <v>0</v>
      </c>
      <c r="FP17" s="26">
        <f t="shared" si="29"/>
        <v>0</v>
      </c>
      <c r="FQ17" s="26">
        <f t="shared" si="30"/>
        <v>0</v>
      </c>
      <c r="FR17" s="28"/>
      <c r="FS17" s="28"/>
      <c r="FT17" s="28"/>
      <c r="FU17" s="28"/>
      <c r="FV17" s="28"/>
      <c r="FW17" s="28"/>
      <c r="FX17" s="29">
        <f t="shared" si="31"/>
        <v>0</v>
      </c>
      <c r="FY17" s="29">
        <f t="shared" si="31"/>
        <v>0</v>
      </c>
      <c r="FZ17" s="28"/>
      <c r="GA17" s="28"/>
      <c r="GB17" s="28"/>
      <c r="GC17" s="28"/>
      <c r="GD17" s="28"/>
      <c r="GE17" s="28"/>
      <c r="GF17" s="29">
        <f t="shared" si="32"/>
        <v>0</v>
      </c>
      <c r="GG17" s="29">
        <f t="shared" si="32"/>
        <v>0</v>
      </c>
      <c r="GH17" s="28"/>
      <c r="GI17" s="28"/>
      <c r="GJ17" s="28"/>
      <c r="GK17" s="28"/>
      <c r="GL17" s="28"/>
      <c r="GM17" s="28"/>
      <c r="GN17" s="29">
        <f t="shared" si="33"/>
        <v>0</v>
      </c>
      <c r="GO17" s="29">
        <f t="shared" si="33"/>
        <v>0</v>
      </c>
      <c r="GP17" s="28"/>
      <c r="GQ17" s="28"/>
      <c r="GR17" s="28"/>
      <c r="GS17" s="28"/>
      <c r="GT17" s="28"/>
      <c r="GU17" s="28"/>
      <c r="GV17" s="29">
        <f t="shared" si="34"/>
        <v>0</v>
      </c>
      <c r="GW17" s="29">
        <f t="shared" si="34"/>
        <v>0</v>
      </c>
      <c r="GX17" s="29">
        <f t="shared" si="35"/>
        <v>0</v>
      </c>
      <c r="GY17" s="29">
        <f t="shared" si="36"/>
        <v>0</v>
      </c>
      <c r="GZ17" s="31">
        <v>359.66</v>
      </c>
      <c r="HA17" s="31">
        <v>3.318</v>
      </c>
      <c r="HB17" s="31">
        <v>391.342</v>
      </c>
      <c r="HC17" s="31">
        <v>0.051</v>
      </c>
      <c r="HD17" s="31">
        <v>372.48</v>
      </c>
      <c r="HE17" s="31"/>
      <c r="HF17" s="32">
        <f t="shared" si="37"/>
        <v>1123.482</v>
      </c>
      <c r="HG17" s="32">
        <f t="shared" si="37"/>
        <v>3.369</v>
      </c>
      <c r="HH17" s="31">
        <v>393.964</v>
      </c>
      <c r="HI17" s="31"/>
      <c r="HJ17" s="31">
        <v>310.141</v>
      </c>
      <c r="HK17" s="31"/>
      <c r="HL17" s="31">
        <v>279.866</v>
      </c>
      <c r="HM17" s="31">
        <v>0.123</v>
      </c>
      <c r="HN17" s="32">
        <f t="shared" si="38"/>
        <v>983.971</v>
      </c>
      <c r="HO17" s="32">
        <f t="shared" si="38"/>
        <v>0.123</v>
      </c>
      <c r="HP17" s="31">
        <v>273.005</v>
      </c>
      <c r="HQ17" s="31">
        <v>0.026</v>
      </c>
      <c r="HR17" s="31">
        <v>274.834</v>
      </c>
      <c r="HS17" s="31">
        <v>0.029</v>
      </c>
      <c r="HT17" s="31">
        <v>282.622</v>
      </c>
      <c r="HU17" s="31">
        <v>0.032</v>
      </c>
      <c r="HV17" s="32">
        <f t="shared" si="39"/>
        <v>830.461</v>
      </c>
      <c r="HW17" s="32">
        <f t="shared" si="39"/>
        <v>0.087</v>
      </c>
      <c r="HX17" s="31">
        <v>352.435</v>
      </c>
      <c r="HY17" s="31">
        <v>0.101</v>
      </c>
      <c r="HZ17" s="31">
        <v>372.633</v>
      </c>
      <c r="IA17" s="31">
        <v>0.091</v>
      </c>
      <c r="IB17" s="31">
        <v>264.361</v>
      </c>
      <c r="IC17" s="31">
        <v>0.278</v>
      </c>
      <c r="ID17" s="32">
        <f t="shared" si="40"/>
        <v>989.429</v>
      </c>
      <c r="IE17" s="32">
        <f t="shared" si="40"/>
        <v>0.47000000000000003</v>
      </c>
      <c r="IF17" s="32">
        <f t="shared" si="41"/>
        <v>3927.343</v>
      </c>
      <c r="IG17" s="32">
        <f t="shared" si="42"/>
        <v>4.049</v>
      </c>
      <c r="IH17" s="48">
        <f t="shared" si="43"/>
        <v>3927.343</v>
      </c>
      <c r="II17" s="48">
        <f t="shared" si="44"/>
        <v>4.049</v>
      </c>
    </row>
    <row r="18" spans="1:243" ht="12.75">
      <c r="A18" s="7">
        <f t="shared" si="0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4">
        <f t="shared" si="1"/>
        <v>0</v>
      </c>
      <c r="K18" s="14">
        <f t="shared" si="1"/>
        <v>0</v>
      </c>
      <c r="L18" s="13"/>
      <c r="M18" s="13"/>
      <c r="N18" s="13"/>
      <c r="O18" s="13"/>
      <c r="P18" s="13"/>
      <c r="Q18" s="13"/>
      <c r="R18" s="14">
        <f t="shared" si="2"/>
        <v>0</v>
      </c>
      <c r="S18" s="14">
        <f t="shared" si="2"/>
        <v>0</v>
      </c>
      <c r="T18" s="13"/>
      <c r="U18" s="13"/>
      <c r="V18" s="13"/>
      <c r="W18" s="13"/>
      <c r="X18" s="13"/>
      <c r="Y18" s="13"/>
      <c r="Z18" s="14">
        <f t="shared" si="3"/>
        <v>0</v>
      </c>
      <c r="AA18" s="14">
        <f t="shared" si="3"/>
        <v>0</v>
      </c>
      <c r="AB18" s="13"/>
      <c r="AC18" s="13"/>
      <c r="AD18" s="13"/>
      <c r="AE18" s="13"/>
      <c r="AF18" s="13"/>
      <c r="AG18" s="13"/>
      <c r="AH18" s="14">
        <f t="shared" si="4"/>
        <v>0</v>
      </c>
      <c r="AI18" s="14">
        <f t="shared" si="4"/>
        <v>0</v>
      </c>
      <c r="AJ18" s="14">
        <f t="shared" si="5"/>
        <v>0</v>
      </c>
      <c r="AK18" s="14">
        <f t="shared" si="6"/>
        <v>0</v>
      </c>
      <c r="AL18" s="16"/>
      <c r="AM18" s="16"/>
      <c r="AN18" s="16"/>
      <c r="AO18" s="16"/>
      <c r="AP18" s="16"/>
      <c r="AQ18" s="16"/>
      <c r="AR18" s="17">
        <f t="shared" si="7"/>
        <v>0</v>
      </c>
      <c r="AS18" s="17">
        <f t="shared" si="7"/>
        <v>0</v>
      </c>
      <c r="AT18" s="16"/>
      <c r="AU18" s="16"/>
      <c r="AV18" s="16"/>
      <c r="AW18" s="16"/>
      <c r="AX18" s="16"/>
      <c r="AY18" s="16"/>
      <c r="AZ18" s="17">
        <f t="shared" si="8"/>
        <v>0</v>
      </c>
      <c r="BA18" s="17">
        <f t="shared" si="8"/>
        <v>0</v>
      </c>
      <c r="BB18" s="16"/>
      <c r="BC18" s="16"/>
      <c r="BD18" s="16"/>
      <c r="BE18" s="16"/>
      <c r="BF18" s="16"/>
      <c r="BG18" s="16"/>
      <c r="BH18" s="17">
        <f t="shared" si="9"/>
        <v>0</v>
      </c>
      <c r="BI18" s="17">
        <f t="shared" si="9"/>
        <v>0</v>
      </c>
      <c r="BJ18" s="16"/>
      <c r="BK18" s="16"/>
      <c r="BL18" s="16"/>
      <c r="BM18" s="16"/>
      <c r="BN18" s="16"/>
      <c r="BO18" s="16"/>
      <c r="BP18" s="17">
        <f t="shared" si="10"/>
        <v>0</v>
      </c>
      <c r="BQ18" s="17">
        <f t="shared" si="10"/>
        <v>0</v>
      </c>
      <c r="BR18" s="17">
        <f t="shared" si="11"/>
        <v>0</v>
      </c>
      <c r="BS18" s="17">
        <f t="shared" si="12"/>
        <v>0</v>
      </c>
      <c r="BT18" s="19"/>
      <c r="BU18" s="19"/>
      <c r="BV18" s="19"/>
      <c r="BW18" s="19"/>
      <c r="BX18" s="19"/>
      <c r="BY18" s="19"/>
      <c r="BZ18" s="20">
        <f t="shared" si="13"/>
        <v>0</v>
      </c>
      <c r="CA18" s="20">
        <f t="shared" si="13"/>
        <v>0</v>
      </c>
      <c r="CB18" s="19"/>
      <c r="CC18" s="19"/>
      <c r="CD18" s="19"/>
      <c r="CE18" s="19"/>
      <c r="CF18" s="19"/>
      <c r="CG18" s="19"/>
      <c r="CH18" s="20">
        <f t="shared" si="14"/>
        <v>0</v>
      </c>
      <c r="CI18" s="20">
        <f t="shared" si="14"/>
        <v>0</v>
      </c>
      <c r="CJ18" s="19"/>
      <c r="CK18" s="19"/>
      <c r="CL18" s="19"/>
      <c r="CM18" s="19"/>
      <c r="CN18" s="19"/>
      <c r="CO18" s="19"/>
      <c r="CP18" s="20">
        <f t="shared" si="15"/>
        <v>0</v>
      </c>
      <c r="CQ18" s="20">
        <f t="shared" si="15"/>
        <v>0</v>
      </c>
      <c r="CR18" s="19"/>
      <c r="CS18" s="19"/>
      <c r="CT18" s="19"/>
      <c r="CU18" s="19"/>
      <c r="CV18" s="19"/>
      <c r="CW18" s="19"/>
      <c r="CX18" s="20">
        <f t="shared" si="16"/>
        <v>0</v>
      </c>
      <c r="CY18" s="20">
        <f t="shared" si="16"/>
        <v>0</v>
      </c>
      <c r="CZ18" s="20">
        <f t="shared" si="17"/>
        <v>0</v>
      </c>
      <c r="DA18" s="20">
        <f t="shared" si="18"/>
        <v>0</v>
      </c>
      <c r="DB18" s="22"/>
      <c r="DC18" s="22"/>
      <c r="DD18" s="22"/>
      <c r="DE18" s="22"/>
      <c r="DF18" s="22"/>
      <c r="DG18" s="22"/>
      <c r="DH18" s="23">
        <f t="shared" si="19"/>
        <v>0</v>
      </c>
      <c r="DI18" s="23">
        <f t="shared" si="19"/>
        <v>0</v>
      </c>
      <c r="DJ18" s="22"/>
      <c r="DK18" s="22"/>
      <c r="DL18" s="22"/>
      <c r="DM18" s="22"/>
      <c r="DN18" s="22"/>
      <c r="DO18" s="22"/>
      <c r="DP18" s="23">
        <f t="shared" si="20"/>
        <v>0</v>
      </c>
      <c r="DQ18" s="23">
        <f t="shared" si="20"/>
        <v>0</v>
      </c>
      <c r="DR18" s="22"/>
      <c r="DS18" s="22"/>
      <c r="DT18" s="22"/>
      <c r="DU18" s="22"/>
      <c r="DV18" s="22"/>
      <c r="DW18" s="22"/>
      <c r="DX18" s="23">
        <f t="shared" si="21"/>
        <v>0</v>
      </c>
      <c r="DY18" s="23">
        <f t="shared" si="21"/>
        <v>0</v>
      </c>
      <c r="DZ18" s="22"/>
      <c r="EA18" s="22"/>
      <c r="EB18" s="22"/>
      <c r="EC18" s="22"/>
      <c r="ED18" s="22"/>
      <c r="EE18" s="22"/>
      <c r="EF18" s="23">
        <f t="shared" si="22"/>
        <v>0</v>
      </c>
      <c r="EG18" s="23">
        <f t="shared" si="22"/>
        <v>0</v>
      </c>
      <c r="EH18" s="23">
        <f t="shared" si="23"/>
        <v>0</v>
      </c>
      <c r="EI18" s="23">
        <f t="shared" si="24"/>
        <v>0</v>
      </c>
      <c r="EJ18" s="25"/>
      <c r="EK18" s="25"/>
      <c r="EL18" s="25"/>
      <c r="EM18" s="25"/>
      <c r="EN18" s="25"/>
      <c r="EO18" s="25"/>
      <c r="EP18" s="26">
        <f t="shared" si="25"/>
        <v>0</v>
      </c>
      <c r="EQ18" s="26">
        <f t="shared" si="25"/>
        <v>0</v>
      </c>
      <c r="ER18" s="25"/>
      <c r="ES18" s="25"/>
      <c r="ET18" s="25"/>
      <c r="EU18" s="25"/>
      <c r="EV18" s="25"/>
      <c r="EW18" s="25"/>
      <c r="EX18" s="26">
        <f t="shared" si="26"/>
        <v>0</v>
      </c>
      <c r="EY18" s="26">
        <f t="shared" si="26"/>
        <v>0</v>
      </c>
      <c r="EZ18" s="25"/>
      <c r="FA18" s="25"/>
      <c r="FB18" s="25"/>
      <c r="FC18" s="25"/>
      <c r="FD18" s="25"/>
      <c r="FE18" s="25"/>
      <c r="FF18" s="26">
        <f t="shared" si="27"/>
        <v>0</v>
      </c>
      <c r="FG18" s="26">
        <f t="shared" si="27"/>
        <v>0</v>
      </c>
      <c r="FH18" s="25"/>
      <c r="FI18" s="25"/>
      <c r="FJ18" s="25"/>
      <c r="FK18" s="25"/>
      <c r="FL18" s="25"/>
      <c r="FM18" s="25"/>
      <c r="FN18" s="26">
        <f t="shared" si="28"/>
        <v>0</v>
      </c>
      <c r="FO18" s="26">
        <f t="shared" si="28"/>
        <v>0</v>
      </c>
      <c r="FP18" s="26">
        <f t="shared" si="29"/>
        <v>0</v>
      </c>
      <c r="FQ18" s="26">
        <f t="shared" si="30"/>
        <v>0</v>
      </c>
      <c r="FR18" s="28"/>
      <c r="FS18" s="28"/>
      <c r="FT18" s="28"/>
      <c r="FU18" s="28"/>
      <c r="FV18" s="28"/>
      <c r="FW18" s="28"/>
      <c r="FX18" s="29">
        <f t="shared" si="31"/>
        <v>0</v>
      </c>
      <c r="FY18" s="29">
        <f t="shared" si="31"/>
        <v>0</v>
      </c>
      <c r="FZ18" s="28"/>
      <c r="GA18" s="28"/>
      <c r="GB18" s="28"/>
      <c r="GC18" s="28"/>
      <c r="GD18" s="28"/>
      <c r="GE18" s="28"/>
      <c r="GF18" s="29">
        <f t="shared" si="32"/>
        <v>0</v>
      </c>
      <c r="GG18" s="29">
        <f t="shared" si="32"/>
        <v>0</v>
      </c>
      <c r="GH18" s="28"/>
      <c r="GI18" s="28"/>
      <c r="GJ18" s="28"/>
      <c r="GK18" s="28"/>
      <c r="GL18" s="28"/>
      <c r="GM18" s="28"/>
      <c r="GN18" s="29">
        <f t="shared" si="33"/>
        <v>0</v>
      </c>
      <c r="GO18" s="29">
        <f t="shared" si="33"/>
        <v>0</v>
      </c>
      <c r="GP18" s="28"/>
      <c r="GQ18" s="28"/>
      <c r="GR18" s="28"/>
      <c r="GS18" s="28"/>
      <c r="GT18" s="28"/>
      <c r="GU18" s="28"/>
      <c r="GV18" s="29">
        <f t="shared" si="34"/>
        <v>0</v>
      </c>
      <c r="GW18" s="29">
        <f t="shared" si="34"/>
        <v>0</v>
      </c>
      <c r="GX18" s="29">
        <f t="shared" si="35"/>
        <v>0</v>
      </c>
      <c r="GY18" s="29">
        <f t="shared" si="36"/>
        <v>0</v>
      </c>
      <c r="GZ18" s="31">
        <v>14.691</v>
      </c>
      <c r="HA18" s="31"/>
      <c r="HB18" s="31">
        <v>17.705</v>
      </c>
      <c r="HC18" s="31"/>
      <c r="HD18" s="31">
        <v>12.796</v>
      </c>
      <c r="HE18" s="31"/>
      <c r="HF18" s="32">
        <f t="shared" si="37"/>
        <v>45.192</v>
      </c>
      <c r="HG18" s="32">
        <f t="shared" si="37"/>
        <v>0</v>
      </c>
      <c r="HH18" s="31">
        <v>14.096</v>
      </c>
      <c r="HI18" s="31"/>
      <c r="HJ18" s="31">
        <v>12.376</v>
      </c>
      <c r="HK18" s="31"/>
      <c r="HL18" s="31">
        <v>15.167</v>
      </c>
      <c r="HM18" s="31"/>
      <c r="HN18" s="32">
        <f t="shared" si="38"/>
        <v>41.639</v>
      </c>
      <c r="HO18" s="32">
        <f t="shared" si="38"/>
        <v>0</v>
      </c>
      <c r="HP18" s="31">
        <v>14.101</v>
      </c>
      <c r="HQ18" s="31"/>
      <c r="HR18" s="31">
        <v>14.837</v>
      </c>
      <c r="HS18" s="31"/>
      <c r="HT18" s="31">
        <v>15.602</v>
      </c>
      <c r="HU18" s="31"/>
      <c r="HV18" s="32">
        <f t="shared" si="39"/>
        <v>44.540000000000006</v>
      </c>
      <c r="HW18" s="32">
        <f t="shared" si="39"/>
        <v>0</v>
      </c>
      <c r="HX18" s="31">
        <v>14.384</v>
      </c>
      <c r="HY18" s="31"/>
      <c r="HZ18" s="31">
        <v>14.357</v>
      </c>
      <c r="IA18" s="31"/>
      <c r="IB18" s="31">
        <v>18.127</v>
      </c>
      <c r="IC18" s="31"/>
      <c r="ID18" s="32">
        <f t="shared" si="40"/>
        <v>46.867999999999995</v>
      </c>
      <c r="IE18" s="32">
        <f t="shared" si="40"/>
        <v>0</v>
      </c>
      <c r="IF18" s="32">
        <f t="shared" si="41"/>
        <v>178.239</v>
      </c>
      <c r="IG18" s="32">
        <f t="shared" si="42"/>
        <v>0</v>
      </c>
      <c r="IH18" s="48">
        <f t="shared" si="43"/>
        <v>178.239</v>
      </c>
      <c r="II18" s="48">
        <f t="shared" si="44"/>
        <v>0</v>
      </c>
    </row>
    <row r="19" spans="1:243" ht="12.75">
      <c r="A19" s="7">
        <f t="shared" si="0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4">
        <f t="shared" si="1"/>
        <v>0</v>
      </c>
      <c r="K19" s="14">
        <f t="shared" si="1"/>
        <v>0</v>
      </c>
      <c r="L19" s="13"/>
      <c r="M19" s="13"/>
      <c r="N19" s="13"/>
      <c r="O19" s="13"/>
      <c r="P19" s="13"/>
      <c r="Q19" s="13"/>
      <c r="R19" s="14">
        <f t="shared" si="2"/>
        <v>0</v>
      </c>
      <c r="S19" s="14">
        <f t="shared" si="2"/>
        <v>0</v>
      </c>
      <c r="T19" s="13"/>
      <c r="U19" s="13"/>
      <c r="V19" s="13"/>
      <c r="W19" s="13"/>
      <c r="X19" s="13"/>
      <c r="Y19" s="13"/>
      <c r="Z19" s="14">
        <f t="shared" si="3"/>
        <v>0</v>
      </c>
      <c r="AA19" s="14">
        <f t="shared" si="3"/>
        <v>0</v>
      </c>
      <c r="AB19" s="13"/>
      <c r="AC19" s="13"/>
      <c r="AD19" s="13"/>
      <c r="AE19" s="13"/>
      <c r="AF19" s="13"/>
      <c r="AG19" s="13"/>
      <c r="AH19" s="14">
        <f t="shared" si="4"/>
        <v>0</v>
      </c>
      <c r="AI19" s="14">
        <f t="shared" si="4"/>
        <v>0</v>
      </c>
      <c r="AJ19" s="14">
        <f t="shared" si="5"/>
        <v>0</v>
      </c>
      <c r="AK19" s="14">
        <f t="shared" si="6"/>
        <v>0</v>
      </c>
      <c r="AL19" s="16"/>
      <c r="AM19" s="16"/>
      <c r="AN19" s="16"/>
      <c r="AO19" s="16"/>
      <c r="AP19" s="16"/>
      <c r="AQ19" s="16"/>
      <c r="AR19" s="17">
        <f t="shared" si="7"/>
        <v>0</v>
      </c>
      <c r="AS19" s="17">
        <f t="shared" si="7"/>
        <v>0</v>
      </c>
      <c r="AT19" s="16"/>
      <c r="AU19" s="16"/>
      <c r="AV19" s="16"/>
      <c r="AW19" s="16"/>
      <c r="AX19" s="16"/>
      <c r="AY19" s="16"/>
      <c r="AZ19" s="17">
        <f t="shared" si="8"/>
        <v>0</v>
      </c>
      <c r="BA19" s="17">
        <f t="shared" si="8"/>
        <v>0</v>
      </c>
      <c r="BB19" s="16"/>
      <c r="BC19" s="16"/>
      <c r="BD19" s="16"/>
      <c r="BE19" s="16"/>
      <c r="BF19" s="16"/>
      <c r="BG19" s="16"/>
      <c r="BH19" s="17">
        <f t="shared" si="9"/>
        <v>0</v>
      </c>
      <c r="BI19" s="17">
        <f t="shared" si="9"/>
        <v>0</v>
      </c>
      <c r="BJ19" s="16"/>
      <c r="BK19" s="16"/>
      <c r="BL19" s="16"/>
      <c r="BM19" s="16"/>
      <c r="BN19" s="16"/>
      <c r="BO19" s="16"/>
      <c r="BP19" s="17">
        <f t="shared" si="10"/>
        <v>0</v>
      </c>
      <c r="BQ19" s="17">
        <f t="shared" si="10"/>
        <v>0</v>
      </c>
      <c r="BR19" s="17">
        <f t="shared" si="11"/>
        <v>0</v>
      </c>
      <c r="BS19" s="17">
        <f t="shared" si="12"/>
        <v>0</v>
      </c>
      <c r="BT19" s="19"/>
      <c r="BU19" s="19"/>
      <c r="BV19" s="19"/>
      <c r="BW19" s="19"/>
      <c r="BX19" s="19"/>
      <c r="BY19" s="19"/>
      <c r="BZ19" s="20">
        <f t="shared" si="13"/>
        <v>0</v>
      </c>
      <c r="CA19" s="20">
        <f t="shared" si="13"/>
        <v>0</v>
      </c>
      <c r="CB19" s="19"/>
      <c r="CC19" s="19"/>
      <c r="CD19" s="19"/>
      <c r="CE19" s="19"/>
      <c r="CF19" s="19"/>
      <c r="CG19" s="19"/>
      <c r="CH19" s="20">
        <f t="shared" si="14"/>
        <v>0</v>
      </c>
      <c r="CI19" s="20">
        <f t="shared" si="14"/>
        <v>0</v>
      </c>
      <c r="CJ19" s="19"/>
      <c r="CK19" s="19"/>
      <c r="CL19" s="19"/>
      <c r="CM19" s="19"/>
      <c r="CN19" s="19"/>
      <c r="CO19" s="19"/>
      <c r="CP19" s="20">
        <f t="shared" si="15"/>
        <v>0</v>
      </c>
      <c r="CQ19" s="20">
        <f t="shared" si="15"/>
        <v>0</v>
      </c>
      <c r="CR19" s="19"/>
      <c r="CS19" s="19"/>
      <c r="CT19" s="19"/>
      <c r="CU19" s="19"/>
      <c r="CV19" s="19"/>
      <c r="CW19" s="19"/>
      <c r="CX19" s="20">
        <f t="shared" si="16"/>
        <v>0</v>
      </c>
      <c r="CY19" s="20">
        <f t="shared" si="16"/>
        <v>0</v>
      </c>
      <c r="CZ19" s="20">
        <f t="shared" si="17"/>
        <v>0</v>
      </c>
      <c r="DA19" s="20">
        <f t="shared" si="18"/>
        <v>0</v>
      </c>
      <c r="DB19" s="22"/>
      <c r="DC19" s="22"/>
      <c r="DD19" s="22"/>
      <c r="DE19" s="22"/>
      <c r="DF19" s="22"/>
      <c r="DG19" s="22"/>
      <c r="DH19" s="23">
        <f t="shared" si="19"/>
        <v>0</v>
      </c>
      <c r="DI19" s="23">
        <f t="shared" si="19"/>
        <v>0</v>
      </c>
      <c r="DJ19" s="22"/>
      <c r="DK19" s="22"/>
      <c r="DL19" s="22"/>
      <c r="DM19" s="22"/>
      <c r="DN19" s="22"/>
      <c r="DO19" s="22"/>
      <c r="DP19" s="23">
        <f t="shared" si="20"/>
        <v>0</v>
      </c>
      <c r="DQ19" s="23">
        <f t="shared" si="20"/>
        <v>0</v>
      </c>
      <c r="DR19" s="22"/>
      <c r="DS19" s="22"/>
      <c r="DT19" s="22"/>
      <c r="DU19" s="22"/>
      <c r="DV19" s="22"/>
      <c r="DW19" s="22"/>
      <c r="DX19" s="23">
        <f t="shared" si="21"/>
        <v>0</v>
      </c>
      <c r="DY19" s="23">
        <f t="shared" si="21"/>
        <v>0</v>
      </c>
      <c r="DZ19" s="22"/>
      <c r="EA19" s="22"/>
      <c r="EB19" s="22"/>
      <c r="EC19" s="22"/>
      <c r="ED19" s="22"/>
      <c r="EE19" s="22"/>
      <c r="EF19" s="23">
        <f t="shared" si="22"/>
        <v>0</v>
      </c>
      <c r="EG19" s="23">
        <f t="shared" si="22"/>
        <v>0</v>
      </c>
      <c r="EH19" s="23">
        <f t="shared" si="23"/>
        <v>0</v>
      </c>
      <c r="EI19" s="23">
        <f t="shared" si="24"/>
        <v>0</v>
      </c>
      <c r="EJ19" s="25"/>
      <c r="EK19" s="25"/>
      <c r="EL19" s="25"/>
      <c r="EM19" s="25"/>
      <c r="EN19" s="25"/>
      <c r="EO19" s="25"/>
      <c r="EP19" s="26">
        <f t="shared" si="25"/>
        <v>0</v>
      </c>
      <c r="EQ19" s="26">
        <f t="shared" si="25"/>
        <v>0</v>
      </c>
      <c r="ER19" s="25"/>
      <c r="ES19" s="25"/>
      <c r="ET19" s="25"/>
      <c r="EU19" s="25"/>
      <c r="EV19" s="25"/>
      <c r="EW19" s="25"/>
      <c r="EX19" s="26">
        <f t="shared" si="26"/>
        <v>0</v>
      </c>
      <c r="EY19" s="26">
        <f t="shared" si="26"/>
        <v>0</v>
      </c>
      <c r="EZ19" s="25"/>
      <c r="FA19" s="25"/>
      <c r="FB19" s="25"/>
      <c r="FC19" s="25"/>
      <c r="FD19" s="25"/>
      <c r="FE19" s="25"/>
      <c r="FF19" s="26">
        <f t="shared" si="27"/>
        <v>0</v>
      </c>
      <c r="FG19" s="26">
        <f t="shared" si="27"/>
        <v>0</v>
      </c>
      <c r="FH19" s="25"/>
      <c r="FI19" s="25"/>
      <c r="FJ19" s="25"/>
      <c r="FK19" s="25"/>
      <c r="FL19" s="25"/>
      <c r="FM19" s="25"/>
      <c r="FN19" s="26">
        <f t="shared" si="28"/>
        <v>0</v>
      </c>
      <c r="FO19" s="26">
        <f t="shared" si="28"/>
        <v>0</v>
      </c>
      <c r="FP19" s="26">
        <f t="shared" si="29"/>
        <v>0</v>
      </c>
      <c r="FQ19" s="26">
        <f t="shared" si="30"/>
        <v>0</v>
      </c>
      <c r="FR19" s="28"/>
      <c r="FS19" s="28"/>
      <c r="FT19" s="28"/>
      <c r="FU19" s="28"/>
      <c r="FV19" s="28"/>
      <c r="FW19" s="28"/>
      <c r="FX19" s="29">
        <f t="shared" si="31"/>
        <v>0</v>
      </c>
      <c r="FY19" s="29">
        <f t="shared" si="31"/>
        <v>0</v>
      </c>
      <c r="FZ19" s="28"/>
      <c r="GA19" s="28"/>
      <c r="GB19" s="28"/>
      <c r="GC19" s="28"/>
      <c r="GD19" s="28"/>
      <c r="GE19" s="28"/>
      <c r="GF19" s="29">
        <f t="shared" si="32"/>
        <v>0</v>
      </c>
      <c r="GG19" s="29">
        <f t="shared" si="32"/>
        <v>0</v>
      </c>
      <c r="GH19" s="28"/>
      <c r="GI19" s="28"/>
      <c r="GJ19" s="28"/>
      <c r="GK19" s="28"/>
      <c r="GL19" s="28"/>
      <c r="GM19" s="28"/>
      <c r="GN19" s="29">
        <f t="shared" si="33"/>
        <v>0</v>
      </c>
      <c r="GO19" s="29">
        <f t="shared" si="33"/>
        <v>0</v>
      </c>
      <c r="GP19" s="28"/>
      <c r="GQ19" s="28"/>
      <c r="GR19" s="28"/>
      <c r="GS19" s="28"/>
      <c r="GT19" s="28"/>
      <c r="GU19" s="28"/>
      <c r="GV19" s="29">
        <f t="shared" si="34"/>
        <v>0</v>
      </c>
      <c r="GW19" s="29">
        <f t="shared" si="34"/>
        <v>0</v>
      </c>
      <c r="GX19" s="29">
        <f t="shared" si="35"/>
        <v>0</v>
      </c>
      <c r="GY19" s="29">
        <f t="shared" si="36"/>
        <v>0</v>
      </c>
      <c r="GZ19" s="31">
        <v>6.806</v>
      </c>
      <c r="HA19" s="31">
        <v>0.114</v>
      </c>
      <c r="HB19" s="31">
        <v>6.107</v>
      </c>
      <c r="HC19" s="31">
        <v>0.042</v>
      </c>
      <c r="HD19" s="31">
        <v>5.388</v>
      </c>
      <c r="HE19" s="31">
        <v>0.07</v>
      </c>
      <c r="HF19" s="32">
        <f t="shared" si="37"/>
        <v>18.301000000000002</v>
      </c>
      <c r="HG19" s="32">
        <f t="shared" si="37"/>
        <v>0.226</v>
      </c>
      <c r="HH19" s="31">
        <v>4.534</v>
      </c>
      <c r="HI19" s="31"/>
      <c r="HJ19" s="31">
        <v>2.327</v>
      </c>
      <c r="HK19" s="31"/>
      <c r="HL19" s="31">
        <v>1.747</v>
      </c>
      <c r="HM19" s="31"/>
      <c r="HN19" s="32">
        <f t="shared" si="38"/>
        <v>8.608</v>
      </c>
      <c r="HO19" s="32">
        <f t="shared" si="38"/>
        <v>0</v>
      </c>
      <c r="HP19" s="31">
        <v>1.651</v>
      </c>
      <c r="HQ19" s="31"/>
      <c r="HR19" s="31">
        <v>2.289</v>
      </c>
      <c r="HS19" s="31"/>
      <c r="HT19" s="31">
        <v>3.27</v>
      </c>
      <c r="HU19" s="31"/>
      <c r="HV19" s="32">
        <f t="shared" si="39"/>
        <v>7.210000000000001</v>
      </c>
      <c r="HW19" s="32">
        <f t="shared" si="39"/>
        <v>0</v>
      </c>
      <c r="HX19" s="31">
        <v>4.725</v>
      </c>
      <c r="HY19" s="31"/>
      <c r="HZ19" s="31">
        <v>5.721</v>
      </c>
      <c r="IA19" s="31"/>
      <c r="IB19" s="31">
        <v>6.146</v>
      </c>
      <c r="IC19" s="31"/>
      <c r="ID19" s="32">
        <f t="shared" si="40"/>
        <v>16.592</v>
      </c>
      <c r="IE19" s="32">
        <f t="shared" si="40"/>
        <v>0</v>
      </c>
      <c r="IF19" s="32">
        <f t="shared" si="41"/>
        <v>50.711</v>
      </c>
      <c r="IG19" s="32">
        <f t="shared" si="42"/>
        <v>0.226</v>
      </c>
      <c r="IH19" s="48">
        <f t="shared" si="43"/>
        <v>50.711</v>
      </c>
      <c r="II19" s="48">
        <f t="shared" si="44"/>
        <v>0.226</v>
      </c>
    </row>
    <row r="20" spans="1:243" ht="12.75">
      <c r="A20" s="7">
        <f t="shared" si="0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4">
        <f t="shared" si="1"/>
        <v>0</v>
      </c>
      <c r="K20" s="14">
        <f t="shared" si="1"/>
        <v>0</v>
      </c>
      <c r="L20" s="13"/>
      <c r="M20" s="13"/>
      <c r="N20" s="13"/>
      <c r="O20" s="13"/>
      <c r="P20" s="13"/>
      <c r="Q20" s="13"/>
      <c r="R20" s="14">
        <f t="shared" si="2"/>
        <v>0</v>
      </c>
      <c r="S20" s="14">
        <f t="shared" si="2"/>
        <v>0</v>
      </c>
      <c r="T20" s="13"/>
      <c r="U20" s="13"/>
      <c r="V20" s="13"/>
      <c r="W20" s="13"/>
      <c r="X20" s="13"/>
      <c r="Y20" s="13"/>
      <c r="Z20" s="14">
        <f t="shared" si="3"/>
        <v>0</v>
      </c>
      <c r="AA20" s="14">
        <f t="shared" si="3"/>
        <v>0</v>
      </c>
      <c r="AB20" s="13"/>
      <c r="AC20" s="13"/>
      <c r="AD20" s="13"/>
      <c r="AE20" s="13"/>
      <c r="AF20" s="13"/>
      <c r="AG20" s="13"/>
      <c r="AH20" s="14">
        <f t="shared" si="4"/>
        <v>0</v>
      </c>
      <c r="AI20" s="14">
        <f t="shared" si="4"/>
        <v>0</v>
      </c>
      <c r="AJ20" s="14">
        <f t="shared" si="5"/>
        <v>0</v>
      </c>
      <c r="AK20" s="14">
        <f t="shared" si="6"/>
        <v>0</v>
      </c>
      <c r="AL20" s="16"/>
      <c r="AM20" s="16"/>
      <c r="AN20" s="16"/>
      <c r="AO20" s="16"/>
      <c r="AP20" s="16"/>
      <c r="AQ20" s="16"/>
      <c r="AR20" s="17">
        <f t="shared" si="7"/>
        <v>0</v>
      </c>
      <c r="AS20" s="17">
        <f t="shared" si="7"/>
        <v>0</v>
      </c>
      <c r="AT20" s="16"/>
      <c r="AU20" s="16"/>
      <c r="AV20" s="16"/>
      <c r="AW20" s="16"/>
      <c r="AX20" s="16"/>
      <c r="AY20" s="16"/>
      <c r="AZ20" s="17">
        <f t="shared" si="8"/>
        <v>0</v>
      </c>
      <c r="BA20" s="17">
        <f t="shared" si="8"/>
        <v>0</v>
      </c>
      <c r="BB20" s="16"/>
      <c r="BC20" s="16"/>
      <c r="BD20" s="16"/>
      <c r="BE20" s="16"/>
      <c r="BF20" s="16"/>
      <c r="BG20" s="16"/>
      <c r="BH20" s="17">
        <f t="shared" si="9"/>
        <v>0</v>
      </c>
      <c r="BI20" s="17">
        <f t="shared" si="9"/>
        <v>0</v>
      </c>
      <c r="BJ20" s="16"/>
      <c r="BK20" s="16"/>
      <c r="BL20" s="16"/>
      <c r="BM20" s="16"/>
      <c r="BN20" s="16"/>
      <c r="BO20" s="16"/>
      <c r="BP20" s="17">
        <f t="shared" si="10"/>
        <v>0</v>
      </c>
      <c r="BQ20" s="17">
        <f t="shared" si="10"/>
        <v>0</v>
      </c>
      <c r="BR20" s="17">
        <f t="shared" si="11"/>
        <v>0</v>
      </c>
      <c r="BS20" s="17">
        <f t="shared" si="12"/>
        <v>0</v>
      </c>
      <c r="BT20" s="19"/>
      <c r="BU20" s="19"/>
      <c r="BV20" s="19"/>
      <c r="BW20" s="19"/>
      <c r="BX20" s="19"/>
      <c r="BY20" s="19"/>
      <c r="BZ20" s="20">
        <f t="shared" si="13"/>
        <v>0</v>
      </c>
      <c r="CA20" s="20">
        <f t="shared" si="13"/>
        <v>0</v>
      </c>
      <c r="CB20" s="19"/>
      <c r="CC20" s="19"/>
      <c r="CD20" s="19"/>
      <c r="CE20" s="19"/>
      <c r="CF20" s="19"/>
      <c r="CG20" s="19"/>
      <c r="CH20" s="20">
        <f t="shared" si="14"/>
        <v>0</v>
      </c>
      <c r="CI20" s="20">
        <f t="shared" si="14"/>
        <v>0</v>
      </c>
      <c r="CJ20" s="19"/>
      <c r="CK20" s="19"/>
      <c r="CL20" s="19"/>
      <c r="CM20" s="19"/>
      <c r="CN20" s="19"/>
      <c r="CO20" s="19"/>
      <c r="CP20" s="20">
        <f t="shared" si="15"/>
        <v>0</v>
      </c>
      <c r="CQ20" s="20">
        <f t="shared" si="15"/>
        <v>0</v>
      </c>
      <c r="CR20" s="19"/>
      <c r="CS20" s="19"/>
      <c r="CT20" s="19"/>
      <c r="CU20" s="19"/>
      <c r="CV20" s="19"/>
      <c r="CW20" s="19"/>
      <c r="CX20" s="20">
        <f t="shared" si="16"/>
        <v>0</v>
      </c>
      <c r="CY20" s="20">
        <f t="shared" si="16"/>
        <v>0</v>
      </c>
      <c r="CZ20" s="20">
        <f t="shared" si="17"/>
        <v>0</v>
      </c>
      <c r="DA20" s="20">
        <f t="shared" si="18"/>
        <v>0</v>
      </c>
      <c r="DB20" s="22"/>
      <c r="DC20" s="22"/>
      <c r="DD20" s="22"/>
      <c r="DE20" s="22"/>
      <c r="DF20" s="22"/>
      <c r="DG20" s="22"/>
      <c r="DH20" s="23">
        <f t="shared" si="19"/>
        <v>0</v>
      </c>
      <c r="DI20" s="23">
        <f t="shared" si="19"/>
        <v>0</v>
      </c>
      <c r="DJ20" s="22"/>
      <c r="DK20" s="22"/>
      <c r="DL20" s="22"/>
      <c r="DM20" s="22"/>
      <c r="DN20" s="22"/>
      <c r="DO20" s="22"/>
      <c r="DP20" s="23">
        <f t="shared" si="20"/>
        <v>0</v>
      </c>
      <c r="DQ20" s="23">
        <f t="shared" si="20"/>
        <v>0</v>
      </c>
      <c r="DR20" s="22"/>
      <c r="DS20" s="22"/>
      <c r="DT20" s="22"/>
      <c r="DU20" s="22"/>
      <c r="DV20" s="22"/>
      <c r="DW20" s="22"/>
      <c r="DX20" s="23">
        <f t="shared" si="21"/>
        <v>0</v>
      </c>
      <c r="DY20" s="23">
        <f t="shared" si="21"/>
        <v>0</v>
      </c>
      <c r="DZ20" s="22"/>
      <c r="EA20" s="22"/>
      <c r="EB20" s="22"/>
      <c r="EC20" s="22"/>
      <c r="ED20" s="22"/>
      <c r="EE20" s="22"/>
      <c r="EF20" s="23">
        <f t="shared" si="22"/>
        <v>0</v>
      </c>
      <c r="EG20" s="23">
        <f t="shared" si="22"/>
        <v>0</v>
      </c>
      <c r="EH20" s="23">
        <f t="shared" si="23"/>
        <v>0</v>
      </c>
      <c r="EI20" s="23">
        <f t="shared" si="24"/>
        <v>0</v>
      </c>
      <c r="EJ20" s="25"/>
      <c r="EK20" s="25"/>
      <c r="EL20" s="25"/>
      <c r="EM20" s="25"/>
      <c r="EN20" s="25"/>
      <c r="EO20" s="25"/>
      <c r="EP20" s="26">
        <f t="shared" si="25"/>
        <v>0</v>
      </c>
      <c r="EQ20" s="26">
        <f t="shared" si="25"/>
        <v>0</v>
      </c>
      <c r="ER20" s="25"/>
      <c r="ES20" s="25"/>
      <c r="ET20" s="25"/>
      <c r="EU20" s="25"/>
      <c r="EV20" s="25"/>
      <c r="EW20" s="25"/>
      <c r="EX20" s="26">
        <f t="shared" si="26"/>
        <v>0</v>
      </c>
      <c r="EY20" s="26">
        <f t="shared" si="26"/>
        <v>0</v>
      </c>
      <c r="EZ20" s="25"/>
      <c r="FA20" s="25"/>
      <c r="FB20" s="25"/>
      <c r="FC20" s="25"/>
      <c r="FD20" s="25"/>
      <c r="FE20" s="25"/>
      <c r="FF20" s="26">
        <f t="shared" si="27"/>
        <v>0</v>
      </c>
      <c r="FG20" s="26">
        <f t="shared" si="27"/>
        <v>0</v>
      </c>
      <c r="FH20" s="25"/>
      <c r="FI20" s="25"/>
      <c r="FJ20" s="25"/>
      <c r="FK20" s="25"/>
      <c r="FL20" s="25"/>
      <c r="FM20" s="25"/>
      <c r="FN20" s="26">
        <f t="shared" si="28"/>
        <v>0</v>
      </c>
      <c r="FO20" s="26">
        <f t="shared" si="28"/>
        <v>0</v>
      </c>
      <c r="FP20" s="26">
        <f t="shared" si="29"/>
        <v>0</v>
      </c>
      <c r="FQ20" s="26">
        <f t="shared" si="30"/>
        <v>0</v>
      </c>
      <c r="FR20" s="28"/>
      <c r="FS20" s="28"/>
      <c r="FT20" s="28"/>
      <c r="FU20" s="28"/>
      <c r="FV20" s="28"/>
      <c r="FW20" s="28"/>
      <c r="FX20" s="29">
        <f t="shared" si="31"/>
        <v>0</v>
      </c>
      <c r="FY20" s="29">
        <f t="shared" si="31"/>
        <v>0</v>
      </c>
      <c r="FZ20" s="28"/>
      <c r="GA20" s="28"/>
      <c r="GB20" s="28"/>
      <c r="GC20" s="28"/>
      <c r="GD20" s="28"/>
      <c r="GE20" s="28"/>
      <c r="GF20" s="29">
        <f t="shared" si="32"/>
        <v>0</v>
      </c>
      <c r="GG20" s="29">
        <f t="shared" si="32"/>
        <v>0</v>
      </c>
      <c r="GH20" s="28"/>
      <c r="GI20" s="28"/>
      <c r="GJ20" s="28"/>
      <c r="GK20" s="28"/>
      <c r="GL20" s="28"/>
      <c r="GM20" s="28"/>
      <c r="GN20" s="29">
        <f t="shared" si="33"/>
        <v>0</v>
      </c>
      <c r="GO20" s="29">
        <f t="shared" si="33"/>
        <v>0</v>
      </c>
      <c r="GP20" s="28"/>
      <c r="GQ20" s="28"/>
      <c r="GR20" s="28"/>
      <c r="GS20" s="28"/>
      <c r="GT20" s="28"/>
      <c r="GU20" s="28"/>
      <c r="GV20" s="29">
        <f t="shared" si="34"/>
        <v>0</v>
      </c>
      <c r="GW20" s="29">
        <f t="shared" si="34"/>
        <v>0</v>
      </c>
      <c r="GX20" s="29">
        <f t="shared" si="35"/>
        <v>0</v>
      </c>
      <c r="GY20" s="29">
        <f t="shared" si="36"/>
        <v>0</v>
      </c>
      <c r="GZ20" s="31">
        <v>2.48</v>
      </c>
      <c r="HA20" s="31"/>
      <c r="HB20" s="31">
        <v>2.143</v>
      </c>
      <c r="HC20" s="31"/>
      <c r="HD20" s="31">
        <v>2.49</v>
      </c>
      <c r="HE20" s="31"/>
      <c r="HF20" s="32">
        <f t="shared" si="37"/>
        <v>7.1129999999999995</v>
      </c>
      <c r="HG20" s="32">
        <f t="shared" si="37"/>
        <v>0</v>
      </c>
      <c r="HH20" s="31">
        <v>2</v>
      </c>
      <c r="HI20" s="31"/>
      <c r="HJ20" s="31">
        <v>1.62</v>
      </c>
      <c r="HK20" s="31"/>
      <c r="HL20" s="31">
        <v>1.734</v>
      </c>
      <c r="HM20" s="31"/>
      <c r="HN20" s="32">
        <f t="shared" si="38"/>
        <v>5.354</v>
      </c>
      <c r="HO20" s="32">
        <f t="shared" si="38"/>
        <v>0</v>
      </c>
      <c r="HP20" s="31">
        <v>1.722</v>
      </c>
      <c r="HQ20" s="31"/>
      <c r="HR20" s="31">
        <v>1.671</v>
      </c>
      <c r="HS20" s="31"/>
      <c r="HT20" s="31">
        <v>1.705</v>
      </c>
      <c r="HU20" s="31"/>
      <c r="HV20" s="32">
        <f t="shared" si="39"/>
        <v>5.098</v>
      </c>
      <c r="HW20" s="32">
        <f t="shared" si="39"/>
        <v>0</v>
      </c>
      <c r="HX20" s="31">
        <v>1.824</v>
      </c>
      <c r="HY20" s="31"/>
      <c r="HZ20" s="31">
        <v>2.533</v>
      </c>
      <c r="IA20" s="31"/>
      <c r="IB20" s="31">
        <v>2.002</v>
      </c>
      <c r="IC20" s="31"/>
      <c r="ID20" s="32">
        <f t="shared" si="40"/>
        <v>6.359</v>
      </c>
      <c r="IE20" s="32">
        <f t="shared" si="40"/>
        <v>0</v>
      </c>
      <c r="IF20" s="32">
        <f t="shared" si="41"/>
        <v>23.924</v>
      </c>
      <c r="IG20" s="32">
        <f t="shared" si="42"/>
        <v>0</v>
      </c>
      <c r="IH20" s="48">
        <f t="shared" si="43"/>
        <v>23.924</v>
      </c>
      <c r="II20" s="48">
        <f t="shared" si="44"/>
        <v>0</v>
      </c>
    </row>
    <row r="21" spans="1:243" ht="12.75">
      <c r="A21" s="7">
        <f t="shared" si="0"/>
        <v>13</v>
      </c>
      <c r="B21" s="8" t="s">
        <v>35</v>
      </c>
      <c r="C21" s="2" t="s">
        <v>3</v>
      </c>
      <c r="D21" s="13"/>
      <c r="E21" s="13"/>
      <c r="F21" s="13"/>
      <c r="G21" s="13"/>
      <c r="H21" s="13"/>
      <c r="I21" s="13"/>
      <c r="J21" s="14">
        <f t="shared" si="1"/>
        <v>0</v>
      </c>
      <c r="K21" s="14">
        <f t="shared" si="1"/>
        <v>0</v>
      </c>
      <c r="L21" s="13"/>
      <c r="M21" s="13"/>
      <c r="N21" s="13"/>
      <c r="O21" s="13"/>
      <c r="P21" s="13"/>
      <c r="Q21" s="13"/>
      <c r="R21" s="14">
        <f t="shared" si="2"/>
        <v>0</v>
      </c>
      <c r="S21" s="14">
        <f t="shared" si="2"/>
        <v>0</v>
      </c>
      <c r="T21" s="13"/>
      <c r="U21" s="13"/>
      <c r="V21" s="13"/>
      <c r="W21" s="13"/>
      <c r="X21" s="13"/>
      <c r="Y21" s="13"/>
      <c r="Z21" s="14">
        <f t="shared" si="3"/>
        <v>0</v>
      </c>
      <c r="AA21" s="14">
        <f t="shared" si="3"/>
        <v>0</v>
      </c>
      <c r="AB21" s="13"/>
      <c r="AC21" s="13"/>
      <c r="AD21" s="13"/>
      <c r="AE21" s="13"/>
      <c r="AF21" s="13"/>
      <c r="AG21" s="13"/>
      <c r="AH21" s="14">
        <f t="shared" si="4"/>
        <v>0</v>
      </c>
      <c r="AI21" s="14">
        <f t="shared" si="4"/>
        <v>0</v>
      </c>
      <c r="AJ21" s="14">
        <f t="shared" si="5"/>
        <v>0</v>
      </c>
      <c r="AK21" s="14">
        <f t="shared" si="6"/>
        <v>0</v>
      </c>
      <c r="AL21" s="16"/>
      <c r="AM21" s="16"/>
      <c r="AN21" s="16"/>
      <c r="AO21" s="16"/>
      <c r="AP21" s="16"/>
      <c r="AQ21" s="16"/>
      <c r="AR21" s="17">
        <f t="shared" si="7"/>
        <v>0</v>
      </c>
      <c r="AS21" s="17">
        <f t="shared" si="7"/>
        <v>0</v>
      </c>
      <c r="AT21" s="16"/>
      <c r="AU21" s="16"/>
      <c r="AV21" s="16"/>
      <c r="AW21" s="16"/>
      <c r="AX21" s="16"/>
      <c r="AY21" s="16"/>
      <c r="AZ21" s="17">
        <f t="shared" si="8"/>
        <v>0</v>
      </c>
      <c r="BA21" s="17">
        <f t="shared" si="8"/>
        <v>0</v>
      </c>
      <c r="BB21" s="16"/>
      <c r="BC21" s="16"/>
      <c r="BD21" s="16"/>
      <c r="BE21" s="16"/>
      <c r="BF21" s="16"/>
      <c r="BG21" s="16"/>
      <c r="BH21" s="17">
        <f t="shared" si="9"/>
        <v>0</v>
      </c>
      <c r="BI21" s="17">
        <f t="shared" si="9"/>
        <v>0</v>
      </c>
      <c r="BJ21" s="16"/>
      <c r="BK21" s="16"/>
      <c r="BL21" s="16"/>
      <c r="BM21" s="16"/>
      <c r="BN21" s="16"/>
      <c r="BO21" s="16"/>
      <c r="BP21" s="17">
        <f t="shared" si="10"/>
        <v>0</v>
      </c>
      <c r="BQ21" s="17">
        <f t="shared" si="10"/>
        <v>0</v>
      </c>
      <c r="BR21" s="17">
        <f t="shared" si="11"/>
        <v>0</v>
      </c>
      <c r="BS21" s="17">
        <f t="shared" si="12"/>
        <v>0</v>
      </c>
      <c r="BT21" s="19"/>
      <c r="BU21" s="19"/>
      <c r="BV21" s="19"/>
      <c r="BW21" s="19"/>
      <c r="BX21" s="19"/>
      <c r="BY21" s="19"/>
      <c r="BZ21" s="20">
        <f t="shared" si="13"/>
        <v>0</v>
      </c>
      <c r="CA21" s="20">
        <f t="shared" si="13"/>
        <v>0</v>
      </c>
      <c r="CB21" s="19"/>
      <c r="CC21" s="19"/>
      <c r="CD21" s="19"/>
      <c r="CE21" s="19"/>
      <c r="CF21" s="19"/>
      <c r="CG21" s="19"/>
      <c r="CH21" s="20">
        <f t="shared" si="14"/>
        <v>0</v>
      </c>
      <c r="CI21" s="20">
        <f t="shared" si="14"/>
        <v>0</v>
      </c>
      <c r="CJ21" s="19"/>
      <c r="CK21" s="19"/>
      <c r="CL21" s="19"/>
      <c r="CM21" s="19"/>
      <c r="CN21" s="19"/>
      <c r="CO21" s="19"/>
      <c r="CP21" s="20">
        <f t="shared" si="15"/>
        <v>0</v>
      </c>
      <c r="CQ21" s="20">
        <f t="shared" si="15"/>
        <v>0</v>
      </c>
      <c r="CR21" s="19"/>
      <c r="CS21" s="19"/>
      <c r="CT21" s="19"/>
      <c r="CU21" s="19"/>
      <c r="CV21" s="19"/>
      <c r="CW21" s="19"/>
      <c r="CX21" s="20">
        <f t="shared" si="16"/>
        <v>0</v>
      </c>
      <c r="CY21" s="20">
        <f t="shared" si="16"/>
        <v>0</v>
      </c>
      <c r="CZ21" s="20">
        <f t="shared" si="17"/>
        <v>0</v>
      </c>
      <c r="DA21" s="20">
        <f t="shared" si="18"/>
        <v>0</v>
      </c>
      <c r="DB21" s="22"/>
      <c r="DC21" s="22"/>
      <c r="DD21" s="22"/>
      <c r="DE21" s="22"/>
      <c r="DF21" s="22"/>
      <c r="DG21" s="22"/>
      <c r="DH21" s="23">
        <f t="shared" si="19"/>
        <v>0</v>
      </c>
      <c r="DI21" s="23">
        <f t="shared" si="19"/>
        <v>0</v>
      </c>
      <c r="DJ21" s="22"/>
      <c r="DK21" s="22"/>
      <c r="DL21" s="22"/>
      <c r="DM21" s="22"/>
      <c r="DN21" s="22"/>
      <c r="DO21" s="22"/>
      <c r="DP21" s="23">
        <f t="shared" si="20"/>
        <v>0</v>
      </c>
      <c r="DQ21" s="23">
        <f t="shared" si="20"/>
        <v>0</v>
      </c>
      <c r="DR21" s="22"/>
      <c r="DS21" s="22"/>
      <c r="DT21" s="22"/>
      <c r="DU21" s="22"/>
      <c r="DV21" s="22"/>
      <c r="DW21" s="22"/>
      <c r="DX21" s="23">
        <f t="shared" si="21"/>
        <v>0</v>
      </c>
      <c r="DY21" s="23">
        <f t="shared" si="21"/>
        <v>0</v>
      </c>
      <c r="DZ21" s="22"/>
      <c r="EA21" s="22"/>
      <c r="EB21" s="22"/>
      <c r="EC21" s="22"/>
      <c r="ED21" s="22"/>
      <c r="EE21" s="22"/>
      <c r="EF21" s="23">
        <f t="shared" si="22"/>
        <v>0</v>
      </c>
      <c r="EG21" s="23">
        <f t="shared" si="22"/>
        <v>0</v>
      </c>
      <c r="EH21" s="23">
        <f t="shared" si="23"/>
        <v>0</v>
      </c>
      <c r="EI21" s="23">
        <f t="shared" si="24"/>
        <v>0</v>
      </c>
      <c r="EJ21" s="25"/>
      <c r="EK21" s="25"/>
      <c r="EL21" s="25"/>
      <c r="EM21" s="25"/>
      <c r="EN21" s="25"/>
      <c r="EO21" s="25"/>
      <c r="EP21" s="26">
        <f t="shared" si="25"/>
        <v>0</v>
      </c>
      <c r="EQ21" s="26">
        <f t="shared" si="25"/>
        <v>0</v>
      </c>
      <c r="ER21" s="25"/>
      <c r="ES21" s="25"/>
      <c r="ET21" s="25"/>
      <c r="EU21" s="25"/>
      <c r="EV21" s="25"/>
      <c r="EW21" s="25"/>
      <c r="EX21" s="26">
        <f t="shared" si="26"/>
        <v>0</v>
      </c>
      <c r="EY21" s="26">
        <f t="shared" si="26"/>
        <v>0</v>
      </c>
      <c r="EZ21" s="25"/>
      <c r="FA21" s="25"/>
      <c r="FB21" s="25"/>
      <c r="FC21" s="25"/>
      <c r="FD21" s="25"/>
      <c r="FE21" s="25"/>
      <c r="FF21" s="26">
        <f t="shared" si="27"/>
        <v>0</v>
      </c>
      <c r="FG21" s="26">
        <f t="shared" si="27"/>
        <v>0</v>
      </c>
      <c r="FH21" s="25"/>
      <c r="FI21" s="25"/>
      <c r="FJ21" s="25"/>
      <c r="FK21" s="25"/>
      <c r="FL21" s="25"/>
      <c r="FM21" s="25"/>
      <c r="FN21" s="26">
        <f t="shared" si="28"/>
        <v>0</v>
      </c>
      <c r="FO21" s="26">
        <f t="shared" si="28"/>
        <v>0</v>
      </c>
      <c r="FP21" s="26">
        <f t="shared" si="29"/>
        <v>0</v>
      </c>
      <c r="FQ21" s="26">
        <f t="shared" si="30"/>
        <v>0</v>
      </c>
      <c r="FR21" s="28"/>
      <c r="FS21" s="28"/>
      <c r="FT21" s="28"/>
      <c r="FU21" s="28"/>
      <c r="FV21" s="28"/>
      <c r="FW21" s="28"/>
      <c r="FX21" s="29">
        <f t="shared" si="31"/>
        <v>0</v>
      </c>
      <c r="FY21" s="29">
        <f t="shared" si="31"/>
        <v>0</v>
      </c>
      <c r="FZ21" s="28"/>
      <c r="GA21" s="28"/>
      <c r="GB21" s="28"/>
      <c r="GC21" s="28"/>
      <c r="GD21" s="28"/>
      <c r="GE21" s="28"/>
      <c r="GF21" s="29">
        <f t="shared" si="32"/>
        <v>0</v>
      </c>
      <c r="GG21" s="29">
        <f t="shared" si="32"/>
        <v>0</v>
      </c>
      <c r="GH21" s="28"/>
      <c r="GI21" s="28"/>
      <c r="GJ21" s="28"/>
      <c r="GK21" s="28"/>
      <c r="GL21" s="28"/>
      <c r="GM21" s="28"/>
      <c r="GN21" s="29">
        <f t="shared" si="33"/>
        <v>0</v>
      </c>
      <c r="GO21" s="29">
        <f t="shared" si="33"/>
        <v>0</v>
      </c>
      <c r="GP21" s="28"/>
      <c r="GQ21" s="28"/>
      <c r="GR21" s="28"/>
      <c r="GS21" s="28"/>
      <c r="GT21" s="28"/>
      <c r="GU21" s="28"/>
      <c r="GV21" s="29">
        <f t="shared" si="34"/>
        <v>0</v>
      </c>
      <c r="GW21" s="29">
        <f t="shared" si="34"/>
        <v>0</v>
      </c>
      <c r="GX21" s="29">
        <f t="shared" si="35"/>
        <v>0</v>
      </c>
      <c r="GY21" s="29">
        <f t="shared" si="36"/>
        <v>0</v>
      </c>
      <c r="GZ21" s="31">
        <v>80.31</v>
      </c>
      <c r="HA21" s="31"/>
      <c r="HB21" s="31">
        <v>70.141</v>
      </c>
      <c r="HC21" s="31"/>
      <c r="HD21" s="31">
        <v>47.06</v>
      </c>
      <c r="HE21" s="31"/>
      <c r="HF21" s="32">
        <f t="shared" si="37"/>
        <v>197.51100000000002</v>
      </c>
      <c r="HG21" s="32">
        <f t="shared" si="37"/>
        <v>0</v>
      </c>
      <c r="HH21" s="31">
        <v>53.842</v>
      </c>
      <c r="HI21" s="31"/>
      <c r="HJ21" s="31">
        <v>55.748</v>
      </c>
      <c r="HK21" s="31"/>
      <c r="HL21" s="31">
        <v>47.11</v>
      </c>
      <c r="HM21" s="31"/>
      <c r="HN21" s="32">
        <f t="shared" si="38"/>
        <v>156.7</v>
      </c>
      <c r="HO21" s="32">
        <f t="shared" si="38"/>
        <v>0</v>
      </c>
      <c r="HP21" s="31">
        <v>86.943</v>
      </c>
      <c r="HQ21" s="31"/>
      <c r="HR21" s="31">
        <v>38.91</v>
      </c>
      <c r="HS21" s="31"/>
      <c r="HT21" s="31">
        <v>47.984</v>
      </c>
      <c r="HU21" s="31"/>
      <c r="HV21" s="32">
        <f t="shared" si="39"/>
        <v>173.837</v>
      </c>
      <c r="HW21" s="32">
        <f t="shared" si="39"/>
        <v>0</v>
      </c>
      <c r="HX21" s="31">
        <v>49.203</v>
      </c>
      <c r="HY21" s="31"/>
      <c r="HZ21" s="31">
        <v>57.397</v>
      </c>
      <c r="IA21" s="31"/>
      <c r="IB21" s="31">
        <v>61.952</v>
      </c>
      <c r="IC21" s="31"/>
      <c r="ID21" s="32">
        <f t="shared" si="40"/>
        <v>168.552</v>
      </c>
      <c r="IE21" s="32">
        <f t="shared" si="40"/>
        <v>0</v>
      </c>
      <c r="IF21" s="32">
        <f t="shared" si="41"/>
        <v>696.6</v>
      </c>
      <c r="IG21" s="32">
        <f t="shared" si="42"/>
        <v>0</v>
      </c>
      <c r="IH21" s="48">
        <f t="shared" si="43"/>
        <v>696.6</v>
      </c>
      <c r="II21" s="48">
        <f t="shared" si="44"/>
        <v>0</v>
      </c>
    </row>
    <row r="22" spans="1:243" ht="12.75">
      <c r="A22" s="7">
        <f t="shared" si="0"/>
        <v>14</v>
      </c>
      <c r="B22" s="8" t="s">
        <v>36</v>
      </c>
      <c r="C22" s="2" t="s">
        <v>3</v>
      </c>
      <c r="D22" s="13"/>
      <c r="E22" s="13"/>
      <c r="F22" s="13"/>
      <c r="G22" s="13"/>
      <c r="H22" s="13"/>
      <c r="I22" s="13"/>
      <c r="J22" s="14">
        <f t="shared" si="1"/>
        <v>0</v>
      </c>
      <c r="K22" s="14">
        <f t="shared" si="1"/>
        <v>0</v>
      </c>
      <c r="L22" s="13"/>
      <c r="M22" s="13"/>
      <c r="N22" s="13"/>
      <c r="O22" s="13"/>
      <c r="P22" s="13"/>
      <c r="Q22" s="13"/>
      <c r="R22" s="14">
        <f t="shared" si="2"/>
        <v>0</v>
      </c>
      <c r="S22" s="14">
        <f t="shared" si="2"/>
        <v>0</v>
      </c>
      <c r="T22" s="13"/>
      <c r="U22" s="13"/>
      <c r="V22" s="13"/>
      <c r="W22" s="13"/>
      <c r="X22" s="13"/>
      <c r="Y22" s="13"/>
      <c r="Z22" s="14">
        <f t="shared" si="3"/>
        <v>0</v>
      </c>
      <c r="AA22" s="14">
        <f t="shared" si="3"/>
        <v>0</v>
      </c>
      <c r="AB22" s="13"/>
      <c r="AC22" s="13"/>
      <c r="AD22" s="13"/>
      <c r="AE22" s="13"/>
      <c r="AF22" s="13"/>
      <c r="AG22" s="13"/>
      <c r="AH22" s="14">
        <f t="shared" si="4"/>
        <v>0</v>
      </c>
      <c r="AI22" s="14">
        <f t="shared" si="4"/>
        <v>0</v>
      </c>
      <c r="AJ22" s="14">
        <f t="shared" si="5"/>
        <v>0</v>
      </c>
      <c r="AK22" s="14">
        <f t="shared" si="6"/>
        <v>0</v>
      </c>
      <c r="AL22" s="16"/>
      <c r="AM22" s="16"/>
      <c r="AN22" s="16"/>
      <c r="AO22" s="16"/>
      <c r="AP22" s="16"/>
      <c r="AQ22" s="16"/>
      <c r="AR22" s="17">
        <f t="shared" si="7"/>
        <v>0</v>
      </c>
      <c r="AS22" s="17">
        <f t="shared" si="7"/>
        <v>0</v>
      </c>
      <c r="AT22" s="16"/>
      <c r="AU22" s="16"/>
      <c r="AV22" s="16"/>
      <c r="AW22" s="16"/>
      <c r="AX22" s="16"/>
      <c r="AY22" s="16"/>
      <c r="AZ22" s="17">
        <f t="shared" si="8"/>
        <v>0</v>
      </c>
      <c r="BA22" s="17">
        <f t="shared" si="8"/>
        <v>0</v>
      </c>
      <c r="BB22" s="16"/>
      <c r="BC22" s="16"/>
      <c r="BD22" s="16"/>
      <c r="BE22" s="16"/>
      <c r="BF22" s="16"/>
      <c r="BG22" s="16"/>
      <c r="BH22" s="17">
        <f t="shared" si="9"/>
        <v>0</v>
      </c>
      <c r="BI22" s="17">
        <f t="shared" si="9"/>
        <v>0</v>
      </c>
      <c r="BJ22" s="16"/>
      <c r="BK22" s="16"/>
      <c r="BL22" s="16"/>
      <c r="BM22" s="16"/>
      <c r="BN22" s="16"/>
      <c r="BO22" s="16"/>
      <c r="BP22" s="17">
        <f t="shared" si="10"/>
        <v>0</v>
      </c>
      <c r="BQ22" s="17">
        <f t="shared" si="10"/>
        <v>0</v>
      </c>
      <c r="BR22" s="17">
        <f t="shared" si="11"/>
        <v>0</v>
      </c>
      <c r="BS22" s="17">
        <f t="shared" si="12"/>
        <v>0</v>
      </c>
      <c r="BT22" s="19"/>
      <c r="BU22" s="19"/>
      <c r="BV22" s="19"/>
      <c r="BW22" s="19"/>
      <c r="BX22" s="19"/>
      <c r="BY22" s="19"/>
      <c r="BZ22" s="20">
        <f t="shared" si="13"/>
        <v>0</v>
      </c>
      <c r="CA22" s="20">
        <f t="shared" si="13"/>
        <v>0</v>
      </c>
      <c r="CB22" s="19"/>
      <c r="CC22" s="19"/>
      <c r="CD22" s="19"/>
      <c r="CE22" s="19"/>
      <c r="CF22" s="19"/>
      <c r="CG22" s="19"/>
      <c r="CH22" s="20">
        <f t="shared" si="14"/>
        <v>0</v>
      </c>
      <c r="CI22" s="20">
        <f t="shared" si="14"/>
        <v>0</v>
      </c>
      <c r="CJ22" s="19"/>
      <c r="CK22" s="19"/>
      <c r="CL22" s="19"/>
      <c r="CM22" s="19"/>
      <c r="CN22" s="19"/>
      <c r="CO22" s="19"/>
      <c r="CP22" s="20">
        <f t="shared" si="15"/>
        <v>0</v>
      </c>
      <c r="CQ22" s="20">
        <f t="shared" si="15"/>
        <v>0</v>
      </c>
      <c r="CR22" s="19"/>
      <c r="CS22" s="19"/>
      <c r="CT22" s="19"/>
      <c r="CU22" s="19"/>
      <c r="CV22" s="19"/>
      <c r="CW22" s="19"/>
      <c r="CX22" s="20">
        <f t="shared" si="16"/>
        <v>0</v>
      </c>
      <c r="CY22" s="20">
        <f t="shared" si="16"/>
        <v>0</v>
      </c>
      <c r="CZ22" s="20">
        <f t="shared" si="17"/>
        <v>0</v>
      </c>
      <c r="DA22" s="20">
        <f t="shared" si="18"/>
        <v>0</v>
      </c>
      <c r="DB22" s="22"/>
      <c r="DC22" s="22"/>
      <c r="DD22" s="22"/>
      <c r="DE22" s="22"/>
      <c r="DF22" s="22"/>
      <c r="DG22" s="22"/>
      <c r="DH22" s="23">
        <f t="shared" si="19"/>
        <v>0</v>
      </c>
      <c r="DI22" s="23">
        <f t="shared" si="19"/>
        <v>0</v>
      </c>
      <c r="DJ22" s="22"/>
      <c r="DK22" s="22"/>
      <c r="DL22" s="22"/>
      <c r="DM22" s="22"/>
      <c r="DN22" s="22"/>
      <c r="DO22" s="22"/>
      <c r="DP22" s="23">
        <f t="shared" si="20"/>
        <v>0</v>
      </c>
      <c r="DQ22" s="23">
        <f t="shared" si="20"/>
        <v>0</v>
      </c>
      <c r="DR22" s="22"/>
      <c r="DS22" s="22"/>
      <c r="DT22" s="22"/>
      <c r="DU22" s="22"/>
      <c r="DV22" s="22"/>
      <c r="DW22" s="22"/>
      <c r="DX22" s="23">
        <f t="shared" si="21"/>
        <v>0</v>
      </c>
      <c r="DY22" s="23">
        <f t="shared" si="21"/>
        <v>0</v>
      </c>
      <c r="DZ22" s="22"/>
      <c r="EA22" s="22"/>
      <c r="EB22" s="22"/>
      <c r="EC22" s="22"/>
      <c r="ED22" s="22"/>
      <c r="EE22" s="22"/>
      <c r="EF22" s="23">
        <f t="shared" si="22"/>
        <v>0</v>
      </c>
      <c r="EG22" s="23">
        <f t="shared" si="22"/>
        <v>0</v>
      </c>
      <c r="EH22" s="23">
        <f t="shared" si="23"/>
        <v>0</v>
      </c>
      <c r="EI22" s="23">
        <f t="shared" si="24"/>
        <v>0</v>
      </c>
      <c r="EJ22" s="25"/>
      <c r="EK22" s="25"/>
      <c r="EL22" s="25"/>
      <c r="EM22" s="25"/>
      <c r="EN22" s="25"/>
      <c r="EO22" s="25"/>
      <c r="EP22" s="26">
        <f t="shared" si="25"/>
        <v>0</v>
      </c>
      <c r="EQ22" s="26">
        <f t="shared" si="25"/>
        <v>0</v>
      </c>
      <c r="ER22" s="25"/>
      <c r="ES22" s="25"/>
      <c r="ET22" s="25"/>
      <c r="EU22" s="25"/>
      <c r="EV22" s="25"/>
      <c r="EW22" s="25"/>
      <c r="EX22" s="26">
        <f t="shared" si="26"/>
        <v>0</v>
      </c>
      <c r="EY22" s="26">
        <f t="shared" si="26"/>
        <v>0</v>
      </c>
      <c r="EZ22" s="25"/>
      <c r="FA22" s="25"/>
      <c r="FB22" s="25"/>
      <c r="FC22" s="25"/>
      <c r="FD22" s="25"/>
      <c r="FE22" s="25"/>
      <c r="FF22" s="26">
        <f t="shared" si="27"/>
        <v>0</v>
      </c>
      <c r="FG22" s="26">
        <f t="shared" si="27"/>
        <v>0</v>
      </c>
      <c r="FH22" s="25"/>
      <c r="FI22" s="25"/>
      <c r="FJ22" s="25"/>
      <c r="FK22" s="25"/>
      <c r="FL22" s="25"/>
      <c r="FM22" s="25"/>
      <c r="FN22" s="26">
        <f t="shared" si="28"/>
        <v>0</v>
      </c>
      <c r="FO22" s="26">
        <f t="shared" si="28"/>
        <v>0</v>
      </c>
      <c r="FP22" s="26">
        <f t="shared" si="29"/>
        <v>0</v>
      </c>
      <c r="FQ22" s="26">
        <f t="shared" si="30"/>
        <v>0</v>
      </c>
      <c r="FR22" s="28"/>
      <c r="FS22" s="28"/>
      <c r="FT22" s="28"/>
      <c r="FU22" s="28"/>
      <c r="FV22" s="28"/>
      <c r="FW22" s="28"/>
      <c r="FX22" s="29">
        <f t="shared" si="31"/>
        <v>0</v>
      </c>
      <c r="FY22" s="29">
        <f t="shared" si="31"/>
        <v>0</v>
      </c>
      <c r="FZ22" s="28"/>
      <c r="GA22" s="28"/>
      <c r="GB22" s="28"/>
      <c r="GC22" s="28"/>
      <c r="GD22" s="28"/>
      <c r="GE22" s="28"/>
      <c r="GF22" s="29">
        <f t="shared" si="32"/>
        <v>0</v>
      </c>
      <c r="GG22" s="29">
        <f t="shared" si="32"/>
        <v>0</v>
      </c>
      <c r="GH22" s="28"/>
      <c r="GI22" s="28"/>
      <c r="GJ22" s="28"/>
      <c r="GK22" s="28"/>
      <c r="GL22" s="28"/>
      <c r="GM22" s="28"/>
      <c r="GN22" s="29">
        <f t="shared" si="33"/>
        <v>0</v>
      </c>
      <c r="GO22" s="29">
        <f t="shared" si="33"/>
        <v>0</v>
      </c>
      <c r="GP22" s="28"/>
      <c r="GQ22" s="28"/>
      <c r="GR22" s="28"/>
      <c r="GS22" s="28"/>
      <c r="GT22" s="28"/>
      <c r="GU22" s="28"/>
      <c r="GV22" s="29">
        <f t="shared" si="34"/>
        <v>0</v>
      </c>
      <c r="GW22" s="29">
        <f t="shared" si="34"/>
        <v>0</v>
      </c>
      <c r="GX22" s="29">
        <f t="shared" si="35"/>
        <v>0</v>
      </c>
      <c r="GY22" s="29">
        <f t="shared" si="36"/>
        <v>0</v>
      </c>
      <c r="GZ22" s="31">
        <v>21.112</v>
      </c>
      <c r="HA22" s="31"/>
      <c r="HB22" s="31">
        <v>21.339</v>
      </c>
      <c r="HC22" s="31"/>
      <c r="HD22" s="31">
        <v>18.324</v>
      </c>
      <c r="HE22" s="31"/>
      <c r="HF22" s="32">
        <f t="shared" si="37"/>
        <v>60.77499999999999</v>
      </c>
      <c r="HG22" s="32">
        <f t="shared" si="37"/>
        <v>0</v>
      </c>
      <c r="HH22" s="31">
        <v>18.315</v>
      </c>
      <c r="HI22" s="31"/>
      <c r="HJ22" s="31">
        <v>13.816</v>
      </c>
      <c r="HK22" s="31"/>
      <c r="HL22" s="31">
        <v>10.777</v>
      </c>
      <c r="HM22" s="31"/>
      <c r="HN22" s="32">
        <f t="shared" si="38"/>
        <v>42.908</v>
      </c>
      <c r="HO22" s="32">
        <f t="shared" si="38"/>
        <v>0</v>
      </c>
      <c r="HP22" s="31">
        <v>9.442</v>
      </c>
      <c r="HQ22" s="31"/>
      <c r="HR22" s="31">
        <v>10.984</v>
      </c>
      <c r="HS22" s="31"/>
      <c r="HT22" s="31">
        <v>13.48</v>
      </c>
      <c r="HU22" s="31"/>
      <c r="HV22" s="32">
        <f t="shared" si="39"/>
        <v>33.906000000000006</v>
      </c>
      <c r="HW22" s="32">
        <f t="shared" si="39"/>
        <v>0</v>
      </c>
      <c r="HX22" s="31">
        <v>11.428</v>
      </c>
      <c r="HY22" s="31">
        <v>0.759</v>
      </c>
      <c r="HZ22" s="31">
        <v>14.275</v>
      </c>
      <c r="IA22" s="31"/>
      <c r="IB22" s="31">
        <v>16.376</v>
      </c>
      <c r="IC22" s="31"/>
      <c r="ID22" s="32">
        <f t="shared" si="40"/>
        <v>42.07900000000001</v>
      </c>
      <c r="IE22" s="32">
        <f t="shared" si="40"/>
        <v>0.759</v>
      </c>
      <c r="IF22" s="32">
        <f t="shared" si="41"/>
        <v>179.668</v>
      </c>
      <c r="IG22" s="32">
        <f t="shared" si="42"/>
        <v>0.759</v>
      </c>
      <c r="IH22" s="48">
        <f t="shared" si="43"/>
        <v>179.668</v>
      </c>
      <c r="II22" s="48">
        <f t="shared" si="44"/>
        <v>0.759</v>
      </c>
    </row>
    <row r="23" spans="1:243" ht="12.75">
      <c r="A23" s="7">
        <f t="shared" si="0"/>
        <v>15</v>
      </c>
      <c r="B23" s="8" t="s">
        <v>37</v>
      </c>
      <c r="C23" s="2" t="s">
        <v>3</v>
      </c>
      <c r="D23" s="13"/>
      <c r="E23" s="13"/>
      <c r="F23" s="13"/>
      <c r="G23" s="13"/>
      <c r="H23" s="13"/>
      <c r="I23" s="13"/>
      <c r="J23" s="14">
        <f t="shared" si="1"/>
        <v>0</v>
      </c>
      <c r="K23" s="14">
        <f t="shared" si="1"/>
        <v>0</v>
      </c>
      <c r="L23" s="13"/>
      <c r="M23" s="13"/>
      <c r="N23" s="13"/>
      <c r="O23" s="13"/>
      <c r="P23" s="13"/>
      <c r="Q23" s="13"/>
      <c r="R23" s="14">
        <f t="shared" si="2"/>
        <v>0</v>
      </c>
      <c r="S23" s="14">
        <f t="shared" si="2"/>
        <v>0</v>
      </c>
      <c r="T23" s="13"/>
      <c r="U23" s="13"/>
      <c r="V23" s="13"/>
      <c r="W23" s="13"/>
      <c r="X23" s="13"/>
      <c r="Y23" s="13"/>
      <c r="Z23" s="14">
        <f t="shared" si="3"/>
        <v>0</v>
      </c>
      <c r="AA23" s="14">
        <f t="shared" si="3"/>
        <v>0</v>
      </c>
      <c r="AB23" s="13"/>
      <c r="AC23" s="13"/>
      <c r="AD23" s="13"/>
      <c r="AE23" s="13"/>
      <c r="AF23" s="13"/>
      <c r="AG23" s="13"/>
      <c r="AH23" s="14">
        <f t="shared" si="4"/>
        <v>0</v>
      </c>
      <c r="AI23" s="14">
        <f t="shared" si="4"/>
        <v>0</v>
      </c>
      <c r="AJ23" s="14">
        <f t="shared" si="5"/>
        <v>0</v>
      </c>
      <c r="AK23" s="14">
        <f t="shared" si="6"/>
        <v>0</v>
      </c>
      <c r="AL23" s="16"/>
      <c r="AM23" s="16"/>
      <c r="AN23" s="16"/>
      <c r="AO23" s="16"/>
      <c r="AP23" s="16"/>
      <c r="AQ23" s="16"/>
      <c r="AR23" s="17">
        <f t="shared" si="7"/>
        <v>0</v>
      </c>
      <c r="AS23" s="17">
        <f t="shared" si="7"/>
        <v>0</v>
      </c>
      <c r="AT23" s="16"/>
      <c r="AU23" s="16"/>
      <c r="AV23" s="16"/>
      <c r="AW23" s="16"/>
      <c r="AX23" s="16"/>
      <c r="AY23" s="16"/>
      <c r="AZ23" s="17">
        <f t="shared" si="8"/>
        <v>0</v>
      </c>
      <c r="BA23" s="17">
        <f t="shared" si="8"/>
        <v>0</v>
      </c>
      <c r="BB23" s="16"/>
      <c r="BC23" s="16"/>
      <c r="BD23" s="16"/>
      <c r="BE23" s="16"/>
      <c r="BF23" s="16"/>
      <c r="BG23" s="16"/>
      <c r="BH23" s="17">
        <f t="shared" si="9"/>
        <v>0</v>
      </c>
      <c r="BI23" s="17">
        <f t="shared" si="9"/>
        <v>0</v>
      </c>
      <c r="BJ23" s="16"/>
      <c r="BK23" s="16"/>
      <c r="BL23" s="16"/>
      <c r="BM23" s="16"/>
      <c r="BN23" s="16"/>
      <c r="BO23" s="16"/>
      <c r="BP23" s="17">
        <f t="shared" si="10"/>
        <v>0</v>
      </c>
      <c r="BQ23" s="17">
        <f t="shared" si="10"/>
        <v>0</v>
      </c>
      <c r="BR23" s="17">
        <f t="shared" si="11"/>
        <v>0</v>
      </c>
      <c r="BS23" s="17">
        <f t="shared" si="12"/>
        <v>0</v>
      </c>
      <c r="BT23" s="19"/>
      <c r="BU23" s="19"/>
      <c r="BV23" s="19"/>
      <c r="BW23" s="19"/>
      <c r="BX23" s="19"/>
      <c r="BY23" s="19"/>
      <c r="BZ23" s="20">
        <f t="shared" si="13"/>
        <v>0</v>
      </c>
      <c r="CA23" s="20">
        <f t="shared" si="13"/>
        <v>0</v>
      </c>
      <c r="CB23" s="19"/>
      <c r="CC23" s="19"/>
      <c r="CD23" s="19"/>
      <c r="CE23" s="19"/>
      <c r="CF23" s="19"/>
      <c r="CG23" s="19"/>
      <c r="CH23" s="20">
        <f t="shared" si="14"/>
        <v>0</v>
      </c>
      <c r="CI23" s="20">
        <f t="shared" si="14"/>
        <v>0</v>
      </c>
      <c r="CJ23" s="19"/>
      <c r="CK23" s="19"/>
      <c r="CL23" s="19"/>
      <c r="CM23" s="19"/>
      <c r="CN23" s="19"/>
      <c r="CO23" s="19"/>
      <c r="CP23" s="20">
        <f t="shared" si="15"/>
        <v>0</v>
      </c>
      <c r="CQ23" s="20">
        <f t="shared" si="15"/>
        <v>0</v>
      </c>
      <c r="CR23" s="19"/>
      <c r="CS23" s="19"/>
      <c r="CT23" s="19"/>
      <c r="CU23" s="19"/>
      <c r="CV23" s="19"/>
      <c r="CW23" s="19"/>
      <c r="CX23" s="20">
        <f t="shared" si="16"/>
        <v>0</v>
      </c>
      <c r="CY23" s="20">
        <f t="shared" si="16"/>
        <v>0</v>
      </c>
      <c r="CZ23" s="20">
        <f t="shared" si="17"/>
        <v>0</v>
      </c>
      <c r="DA23" s="20">
        <f t="shared" si="18"/>
        <v>0</v>
      </c>
      <c r="DB23" s="22"/>
      <c r="DC23" s="22"/>
      <c r="DD23" s="22"/>
      <c r="DE23" s="22"/>
      <c r="DF23" s="22"/>
      <c r="DG23" s="22"/>
      <c r="DH23" s="23">
        <f t="shared" si="19"/>
        <v>0</v>
      </c>
      <c r="DI23" s="23">
        <f t="shared" si="19"/>
        <v>0</v>
      </c>
      <c r="DJ23" s="22"/>
      <c r="DK23" s="22"/>
      <c r="DL23" s="22"/>
      <c r="DM23" s="22"/>
      <c r="DN23" s="22"/>
      <c r="DO23" s="22"/>
      <c r="DP23" s="23">
        <f t="shared" si="20"/>
        <v>0</v>
      </c>
      <c r="DQ23" s="23">
        <f t="shared" si="20"/>
        <v>0</v>
      </c>
      <c r="DR23" s="22"/>
      <c r="DS23" s="22"/>
      <c r="DT23" s="22"/>
      <c r="DU23" s="22"/>
      <c r="DV23" s="22"/>
      <c r="DW23" s="22"/>
      <c r="DX23" s="23">
        <f t="shared" si="21"/>
        <v>0</v>
      </c>
      <c r="DY23" s="23">
        <f t="shared" si="21"/>
        <v>0</v>
      </c>
      <c r="DZ23" s="22"/>
      <c r="EA23" s="22"/>
      <c r="EB23" s="22"/>
      <c r="EC23" s="22"/>
      <c r="ED23" s="22"/>
      <c r="EE23" s="22"/>
      <c r="EF23" s="23">
        <f t="shared" si="22"/>
        <v>0</v>
      </c>
      <c r="EG23" s="23">
        <f t="shared" si="22"/>
        <v>0</v>
      </c>
      <c r="EH23" s="23">
        <f t="shared" si="23"/>
        <v>0</v>
      </c>
      <c r="EI23" s="23">
        <f t="shared" si="24"/>
        <v>0</v>
      </c>
      <c r="EJ23" s="25"/>
      <c r="EK23" s="25"/>
      <c r="EL23" s="25"/>
      <c r="EM23" s="25"/>
      <c r="EN23" s="25"/>
      <c r="EO23" s="25"/>
      <c r="EP23" s="26">
        <f t="shared" si="25"/>
        <v>0</v>
      </c>
      <c r="EQ23" s="26">
        <f t="shared" si="25"/>
        <v>0</v>
      </c>
      <c r="ER23" s="25"/>
      <c r="ES23" s="25"/>
      <c r="ET23" s="25"/>
      <c r="EU23" s="25"/>
      <c r="EV23" s="25"/>
      <c r="EW23" s="25"/>
      <c r="EX23" s="26">
        <f t="shared" si="26"/>
        <v>0</v>
      </c>
      <c r="EY23" s="26">
        <f t="shared" si="26"/>
        <v>0</v>
      </c>
      <c r="EZ23" s="25"/>
      <c r="FA23" s="25"/>
      <c r="FB23" s="25"/>
      <c r="FC23" s="25"/>
      <c r="FD23" s="25"/>
      <c r="FE23" s="25"/>
      <c r="FF23" s="26">
        <f t="shared" si="27"/>
        <v>0</v>
      </c>
      <c r="FG23" s="26">
        <f t="shared" si="27"/>
        <v>0</v>
      </c>
      <c r="FH23" s="25"/>
      <c r="FI23" s="25"/>
      <c r="FJ23" s="25"/>
      <c r="FK23" s="25"/>
      <c r="FL23" s="25"/>
      <c r="FM23" s="25"/>
      <c r="FN23" s="26">
        <f t="shared" si="28"/>
        <v>0</v>
      </c>
      <c r="FO23" s="26">
        <f t="shared" si="28"/>
        <v>0</v>
      </c>
      <c r="FP23" s="26">
        <f t="shared" si="29"/>
        <v>0</v>
      </c>
      <c r="FQ23" s="26">
        <f t="shared" si="30"/>
        <v>0</v>
      </c>
      <c r="FR23" s="28"/>
      <c r="FS23" s="28"/>
      <c r="FT23" s="28"/>
      <c r="FU23" s="28"/>
      <c r="FV23" s="28"/>
      <c r="FW23" s="28"/>
      <c r="FX23" s="29">
        <f t="shared" si="31"/>
        <v>0</v>
      </c>
      <c r="FY23" s="29">
        <f t="shared" si="31"/>
        <v>0</v>
      </c>
      <c r="FZ23" s="28"/>
      <c r="GA23" s="28"/>
      <c r="GB23" s="28"/>
      <c r="GC23" s="28"/>
      <c r="GD23" s="28"/>
      <c r="GE23" s="28"/>
      <c r="GF23" s="29">
        <f t="shared" si="32"/>
        <v>0</v>
      </c>
      <c r="GG23" s="29">
        <f t="shared" si="32"/>
        <v>0</v>
      </c>
      <c r="GH23" s="28"/>
      <c r="GI23" s="28"/>
      <c r="GJ23" s="28"/>
      <c r="GK23" s="28"/>
      <c r="GL23" s="28"/>
      <c r="GM23" s="28"/>
      <c r="GN23" s="29">
        <f t="shared" si="33"/>
        <v>0</v>
      </c>
      <c r="GO23" s="29">
        <f t="shared" si="33"/>
        <v>0</v>
      </c>
      <c r="GP23" s="28"/>
      <c r="GQ23" s="28"/>
      <c r="GR23" s="28"/>
      <c r="GS23" s="28"/>
      <c r="GT23" s="28"/>
      <c r="GU23" s="28"/>
      <c r="GV23" s="29">
        <f t="shared" si="34"/>
        <v>0</v>
      </c>
      <c r="GW23" s="29">
        <f t="shared" si="34"/>
        <v>0</v>
      </c>
      <c r="GX23" s="29">
        <f t="shared" si="35"/>
        <v>0</v>
      </c>
      <c r="GY23" s="29">
        <f t="shared" si="36"/>
        <v>0</v>
      </c>
      <c r="GZ23" s="31">
        <v>1713.591</v>
      </c>
      <c r="HA23" s="31">
        <v>0.069</v>
      </c>
      <c r="HB23" s="31">
        <v>1908.089</v>
      </c>
      <c r="HC23" s="31">
        <v>0.106</v>
      </c>
      <c r="HD23" s="31">
        <v>2059.387</v>
      </c>
      <c r="HE23" s="31">
        <v>0.104</v>
      </c>
      <c r="HF23" s="32">
        <f t="shared" si="37"/>
        <v>5681.067</v>
      </c>
      <c r="HG23" s="32">
        <f t="shared" si="37"/>
        <v>0.27899999999999997</v>
      </c>
      <c r="HH23" s="31">
        <v>1874.337</v>
      </c>
      <c r="HI23" s="31"/>
      <c r="HJ23" s="31">
        <v>1702.842</v>
      </c>
      <c r="HK23" s="31"/>
      <c r="HL23" s="31">
        <v>1681.04</v>
      </c>
      <c r="HM23" s="31">
        <v>0.033</v>
      </c>
      <c r="HN23" s="32">
        <f t="shared" si="38"/>
        <v>5258.219</v>
      </c>
      <c r="HO23" s="32">
        <f t="shared" si="38"/>
        <v>0.033</v>
      </c>
      <c r="HP23" s="31">
        <v>1541.428</v>
      </c>
      <c r="HQ23" s="31">
        <v>0.049</v>
      </c>
      <c r="HR23" s="31">
        <v>1049.417</v>
      </c>
      <c r="HS23" s="31">
        <v>0.01</v>
      </c>
      <c r="HT23" s="31">
        <v>1084.626</v>
      </c>
      <c r="HU23" s="31">
        <v>0.015</v>
      </c>
      <c r="HV23" s="32">
        <f t="shared" si="39"/>
        <v>3675.4710000000005</v>
      </c>
      <c r="HW23" s="32">
        <f t="shared" si="39"/>
        <v>0.07400000000000001</v>
      </c>
      <c r="HX23" s="31">
        <v>1834.908</v>
      </c>
      <c r="HY23" s="31">
        <v>0.039</v>
      </c>
      <c r="HZ23" s="31">
        <v>1928.574</v>
      </c>
      <c r="IA23" s="31">
        <v>0.036</v>
      </c>
      <c r="IB23" s="31">
        <v>1885.576</v>
      </c>
      <c r="IC23" s="31">
        <v>0.04</v>
      </c>
      <c r="ID23" s="32">
        <f t="shared" si="40"/>
        <v>5649.058</v>
      </c>
      <c r="IE23" s="32">
        <f t="shared" si="40"/>
        <v>0.11499999999999999</v>
      </c>
      <c r="IF23" s="32">
        <f t="shared" si="41"/>
        <v>20263.815000000002</v>
      </c>
      <c r="IG23" s="32">
        <f t="shared" si="42"/>
        <v>0.5009999999999999</v>
      </c>
      <c r="IH23" s="48">
        <f t="shared" si="43"/>
        <v>20263.815000000002</v>
      </c>
      <c r="II23" s="48">
        <f t="shared" si="44"/>
        <v>0.5009999999999999</v>
      </c>
    </row>
    <row r="24" spans="1:243" ht="12.75">
      <c r="A24" s="7">
        <f t="shared" si="0"/>
        <v>16</v>
      </c>
      <c r="B24" s="8" t="s">
        <v>38</v>
      </c>
      <c r="C24" s="2" t="s">
        <v>3</v>
      </c>
      <c r="D24" s="13"/>
      <c r="E24" s="13"/>
      <c r="F24" s="13"/>
      <c r="G24" s="13"/>
      <c r="H24" s="13"/>
      <c r="I24" s="13"/>
      <c r="J24" s="14">
        <f t="shared" si="1"/>
        <v>0</v>
      </c>
      <c r="K24" s="14">
        <f t="shared" si="1"/>
        <v>0</v>
      </c>
      <c r="L24" s="13"/>
      <c r="M24" s="13"/>
      <c r="N24" s="13"/>
      <c r="O24" s="13"/>
      <c r="P24" s="13"/>
      <c r="Q24" s="13"/>
      <c r="R24" s="14">
        <f t="shared" si="2"/>
        <v>0</v>
      </c>
      <c r="S24" s="14">
        <f t="shared" si="2"/>
        <v>0</v>
      </c>
      <c r="T24" s="13"/>
      <c r="U24" s="13"/>
      <c r="V24" s="13"/>
      <c r="W24" s="13"/>
      <c r="X24" s="13"/>
      <c r="Y24" s="13"/>
      <c r="Z24" s="14">
        <f t="shared" si="3"/>
        <v>0</v>
      </c>
      <c r="AA24" s="14">
        <f t="shared" si="3"/>
        <v>0</v>
      </c>
      <c r="AB24" s="13"/>
      <c r="AC24" s="13"/>
      <c r="AD24" s="13"/>
      <c r="AE24" s="13"/>
      <c r="AF24" s="13"/>
      <c r="AG24" s="13"/>
      <c r="AH24" s="14">
        <f t="shared" si="4"/>
        <v>0</v>
      </c>
      <c r="AI24" s="14">
        <f t="shared" si="4"/>
        <v>0</v>
      </c>
      <c r="AJ24" s="14">
        <f t="shared" si="5"/>
        <v>0</v>
      </c>
      <c r="AK24" s="14">
        <f t="shared" si="6"/>
        <v>0</v>
      </c>
      <c r="AL24" s="16"/>
      <c r="AM24" s="16"/>
      <c r="AN24" s="16"/>
      <c r="AO24" s="16"/>
      <c r="AP24" s="16"/>
      <c r="AQ24" s="16"/>
      <c r="AR24" s="17">
        <f t="shared" si="7"/>
        <v>0</v>
      </c>
      <c r="AS24" s="17">
        <f t="shared" si="7"/>
        <v>0</v>
      </c>
      <c r="AT24" s="16"/>
      <c r="AU24" s="16"/>
      <c r="AV24" s="16"/>
      <c r="AW24" s="16"/>
      <c r="AX24" s="16"/>
      <c r="AY24" s="16"/>
      <c r="AZ24" s="17">
        <f t="shared" si="8"/>
        <v>0</v>
      </c>
      <c r="BA24" s="17">
        <f t="shared" si="8"/>
        <v>0</v>
      </c>
      <c r="BB24" s="16"/>
      <c r="BC24" s="16"/>
      <c r="BD24" s="16"/>
      <c r="BE24" s="16"/>
      <c r="BF24" s="16"/>
      <c r="BG24" s="16"/>
      <c r="BH24" s="17">
        <f t="shared" si="9"/>
        <v>0</v>
      </c>
      <c r="BI24" s="17">
        <f t="shared" si="9"/>
        <v>0</v>
      </c>
      <c r="BJ24" s="16"/>
      <c r="BK24" s="16"/>
      <c r="BL24" s="16"/>
      <c r="BM24" s="16"/>
      <c r="BN24" s="16"/>
      <c r="BO24" s="16"/>
      <c r="BP24" s="17">
        <f t="shared" si="10"/>
        <v>0</v>
      </c>
      <c r="BQ24" s="17">
        <f t="shared" si="10"/>
        <v>0</v>
      </c>
      <c r="BR24" s="17">
        <f t="shared" si="11"/>
        <v>0</v>
      </c>
      <c r="BS24" s="17">
        <f t="shared" si="12"/>
        <v>0</v>
      </c>
      <c r="BT24" s="19"/>
      <c r="BU24" s="19"/>
      <c r="BV24" s="19"/>
      <c r="BW24" s="19"/>
      <c r="BX24" s="19"/>
      <c r="BY24" s="19"/>
      <c r="BZ24" s="20">
        <f t="shared" si="13"/>
        <v>0</v>
      </c>
      <c r="CA24" s="20">
        <f t="shared" si="13"/>
        <v>0</v>
      </c>
      <c r="CB24" s="19"/>
      <c r="CC24" s="19"/>
      <c r="CD24" s="19"/>
      <c r="CE24" s="19"/>
      <c r="CF24" s="19"/>
      <c r="CG24" s="19"/>
      <c r="CH24" s="20">
        <f t="shared" si="14"/>
        <v>0</v>
      </c>
      <c r="CI24" s="20">
        <f t="shared" si="14"/>
        <v>0</v>
      </c>
      <c r="CJ24" s="19"/>
      <c r="CK24" s="19"/>
      <c r="CL24" s="19"/>
      <c r="CM24" s="19"/>
      <c r="CN24" s="19"/>
      <c r="CO24" s="19"/>
      <c r="CP24" s="20">
        <f t="shared" si="15"/>
        <v>0</v>
      </c>
      <c r="CQ24" s="20">
        <f t="shared" si="15"/>
        <v>0</v>
      </c>
      <c r="CR24" s="19"/>
      <c r="CS24" s="19"/>
      <c r="CT24" s="19"/>
      <c r="CU24" s="19"/>
      <c r="CV24" s="19"/>
      <c r="CW24" s="19"/>
      <c r="CX24" s="20">
        <f t="shared" si="16"/>
        <v>0</v>
      </c>
      <c r="CY24" s="20">
        <f t="shared" si="16"/>
        <v>0</v>
      </c>
      <c r="CZ24" s="20">
        <f t="shared" si="17"/>
        <v>0</v>
      </c>
      <c r="DA24" s="20">
        <f t="shared" si="18"/>
        <v>0</v>
      </c>
      <c r="DB24" s="22"/>
      <c r="DC24" s="22"/>
      <c r="DD24" s="22"/>
      <c r="DE24" s="22"/>
      <c r="DF24" s="22"/>
      <c r="DG24" s="22"/>
      <c r="DH24" s="23">
        <f t="shared" si="19"/>
        <v>0</v>
      </c>
      <c r="DI24" s="23">
        <f t="shared" si="19"/>
        <v>0</v>
      </c>
      <c r="DJ24" s="22"/>
      <c r="DK24" s="22"/>
      <c r="DL24" s="22"/>
      <c r="DM24" s="22"/>
      <c r="DN24" s="22"/>
      <c r="DO24" s="22"/>
      <c r="DP24" s="23">
        <f t="shared" si="20"/>
        <v>0</v>
      </c>
      <c r="DQ24" s="23">
        <f t="shared" si="20"/>
        <v>0</v>
      </c>
      <c r="DR24" s="22"/>
      <c r="DS24" s="22"/>
      <c r="DT24" s="22"/>
      <c r="DU24" s="22"/>
      <c r="DV24" s="22"/>
      <c r="DW24" s="22"/>
      <c r="DX24" s="23">
        <f t="shared" si="21"/>
        <v>0</v>
      </c>
      <c r="DY24" s="23">
        <f t="shared" si="21"/>
        <v>0</v>
      </c>
      <c r="DZ24" s="22"/>
      <c r="EA24" s="22"/>
      <c r="EB24" s="22"/>
      <c r="EC24" s="22"/>
      <c r="ED24" s="22"/>
      <c r="EE24" s="22"/>
      <c r="EF24" s="23">
        <f t="shared" si="22"/>
        <v>0</v>
      </c>
      <c r="EG24" s="23">
        <f t="shared" si="22"/>
        <v>0</v>
      </c>
      <c r="EH24" s="23">
        <f t="shared" si="23"/>
        <v>0</v>
      </c>
      <c r="EI24" s="23">
        <f t="shared" si="24"/>
        <v>0</v>
      </c>
      <c r="EJ24" s="25"/>
      <c r="EK24" s="25"/>
      <c r="EL24" s="25"/>
      <c r="EM24" s="25"/>
      <c r="EN24" s="25"/>
      <c r="EO24" s="25"/>
      <c r="EP24" s="26">
        <f t="shared" si="25"/>
        <v>0</v>
      </c>
      <c r="EQ24" s="26">
        <f t="shared" si="25"/>
        <v>0</v>
      </c>
      <c r="ER24" s="25"/>
      <c r="ES24" s="25"/>
      <c r="ET24" s="25"/>
      <c r="EU24" s="25"/>
      <c r="EV24" s="25"/>
      <c r="EW24" s="25"/>
      <c r="EX24" s="26">
        <f t="shared" si="26"/>
        <v>0</v>
      </c>
      <c r="EY24" s="26">
        <f t="shared" si="26"/>
        <v>0</v>
      </c>
      <c r="EZ24" s="25"/>
      <c r="FA24" s="25"/>
      <c r="FB24" s="25"/>
      <c r="FC24" s="25"/>
      <c r="FD24" s="25"/>
      <c r="FE24" s="25"/>
      <c r="FF24" s="26">
        <f t="shared" si="27"/>
        <v>0</v>
      </c>
      <c r="FG24" s="26">
        <f t="shared" si="27"/>
        <v>0</v>
      </c>
      <c r="FH24" s="25"/>
      <c r="FI24" s="25"/>
      <c r="FJ24" s="25"/>
      <c r="FK24" s="25"/>
      <c r="FL24" s="25"/>
      <c r="FM24" s="25"/>
      <c r="FN24" s="26">
        <f t="shared" si="28"/>
        <v>0</v>
      </c>
      <c r="FO24" s="26">
        <f t="shared" si="28"/>
        <v>0</v>
      </c>
      <c r="FP24" s="26">
        <f t="shared" si="29"/>
        <v>0</v>
      </c>
      <c r="FQ24" s="26">
        <f t="shared" si="30"/>
        <v>0</v>
      </c>
      <c r="FR24" s="28"/>
      <c r="FS24" s="28"/>
      <c r="FT24" s="28"/>
      <c r="FU24" s="28"/>
      <c r="FV24" s="28"/>
      <c r="FW24" s="28"/>
      <c r="FX24" s="29">
        <f t="shared" si="31"/>
        <v>0</v>
      </c>
      <c r="FY24" s="29">
        <f t="shared" si="31"/>
        <v>0</v>
      </c>
      <c r="FZ24" s="28"/>
      <c r="GA24" s="28"/>
      <c r="GB24" s="28"/>
      <c r="GC24" s="28"/>
      <c r="GD24" s="28"/>
      <c r="GE24" s="28"/>
      <c r="GF24" s="29">
        <f t="shared" si="32"/>
        <v>0</v>
      </c>
      <c r="GG24" s="29">
        <f t="shared" si="32"/>
        <v>0</v>
      </c>
      <c r="GH24" s="28"/>
      <c r="GI24" s="28"/>
      <c r="GJ24" s="28"/>
      <c r="GK24" s="28"/>
      <c r="GL24" s="28"/>
      <c r="GM24" s="28"/>
      <c r="GN24" s="29">
        <f t="shared" si="33"/>
        <v>0</v>
      </c>
      <c r="GO24" s="29">
        <f t="shared" si="33"/>
        <v>0</v>
      </c>
      <c r="GP24" s="28"/>
      <c r="GQ24" s="28"/>
      <c r="GR24" s="28"/>
      <c r="GS24" s="28"/>
      <c r="GT24" s="28"/>
      <c r="GU24" s="28"/>
      <c r="GV24" s="29">
        <f t="shared" si="34"/>
        <v>0</v>
      </c>
      <c r="GW24" s="29">
        <f t="shared" si="34"/>
        <v>0</v>
      </c>
      <c r="GX24" s="29">
        <f t="shared" si="35"/>
        <v>0</v>
      </c>
      <c r="GY24" s="29">
        <f t="shared" si="36"/>
        <v>0</v>
      </c>
      <c r="GZ24" s="31">
        <v>19.697</v>
      </c>
      <c r="HA24" s="31">
        <v>2.152</v>
      </c>
      <c r="HB24" s="31">
        <v>20.262</v>
      </c>
      <c r="HC24" s="31"/>
      <c r="HD24" s="31">
        <v>19.779</v>
      </c>
      <c r="HE24" s="31"/>
      <c r="HF24" s="32">
        <f t="shared" si="37"/>
        <v>59.738</v>
      </c>
      <c r="HG24" s="32">
        <f t="shared" si="37"/>
        <v>2.152</v>
      </c>
      <c r="HH24" s="31">
        <v>6.134</v>
      </c>
      <c r="HI24" s="31"/>
      <c r="HJ24" s="31">
        <v>3.08</v>
      </c>
      <c r="HK24" s="31"/>
      <c r="HL24" s="31">
        <v>3.663</v>
      </c>
      <c r="HM24" s="31"/>
      <c r="HN24" s="32">
        <f t="shared" si="38"/>
        <v>12.877</v>
      </c>
      <c r="HO24" s="32">
        <f t="shared" si="38"/>
        <v>0</v>
      </c>
      <c r="HP24" s="31">
        <v>3.343</v>
      </c>
      <c r="HQ24" s="31"/>
      <c r="HR24" s="31">
        <v>1.557</v>
      </c>
      <c r="HS24" s="31"/>
      <c r="HT24" s="31">
        <v>3.67</v>
      </c>
      <c r="HU24" s="31"/>
      <c r="HV24" s="32">
        <f t="shared" si="39"/>
        <v>8.57</v>
      </c>
      <c r="HW24" s="32">
        <f t="shared" si="39"/>
        <v>0</v>
      </c>
      <c r="HX24" s="31">
        <v>13.168</v>
      </c>
      <c r="HY24" s="31"/>
      <c r="HZ24" s="31">
        <v>11.353</v>
      </c>
      <c r="IA24" s="31"/>
      <c r="IB24" s="31">
        <v>14.108</v>
      </c>
      <c r="IC24" s="31"/>
      <c r="ID24" s="32">
        <f t="shared" si="40"/>
        <v>38.629000000000005</v>
      </c>
      <c r="IE24" s="32">
        <f t="shared" si="40"/>
        <v>0</v>
      </c>
      <c r="IF24" s="32">
        <f t="shared" si="41"/>
        <v>119.81400000000001</v>
      </c>
      <c r="IG24" s="32">
        <f t="shared" si="42"/>
        <v>2.152</v>
      </c>
      <c r="IH24" s="48">
        <f t="shared" si="43"/>
        <v>119.81400000000001</v>
      </c>
      <c r="II24" s="48">
        <f t="shared" si="44"/>
        <v>2.152</v>
      </c>
    </row>
    <row r="25" spans="1:243" ht="12.75">
      <c r="A25" s="7">
        <f t="shared" si="0"/>
        <v>17</v>
      </c>
      <c r="B25" s="8" t="s">
        <v>39</v>
      </c>
      <c r="C25" s="2" t="s">
        <v>3</v>
      </c>
      <c r="D25" s="13"/>
      <c r="E25" s="13"/>
      <c r="F25" s="13"/>
      <c r="G25" s="13"/>
      <c r="H25" s="13"/>
      <c r="I25" s="13"/>
      <c r="J25" s="14">
        <f t="shared" si="1"/>
        <v>0</v>
      </c>
      <c r="K25" s="14">
        <f t="shared" si="1"/>
        <v>0</v>
      </c>
      <c r="L25" s="13"/>
      <c r="M25" s="13"/>
      <c r="N25" s="13"/>
      <c r="O25" s="13"/>
      <c r="P25" s="13"/>
      <c r="Q25" s="13"/>
      <c r="R25" s="14">
        <f t="shared" si="2"/>
        <v>0</v>
      </c>
      <c r="S25" s="14">
        <f t="shared" si="2"/>
        <v>0</v>
      </c>
      <c r="T25" s="13"/>
      <c r="U25" s="13"/>
      <c r="V25" s="13"/>
      <c r="W25" s="13"/>
      <c r="X25" s="13"/>
      <c r="Y25" s="13"/>
      <c r="Z25" s="14">
        <f t="shared" si="3"/>
        <v>0</v>
      </c>
      <c r="AA25" s="14">
        <f t="shared" si="3"/>
        <v>0</v>
      </c>
      <c r="AB25" s="13"/>
      <c r="AC25" s="13"/>
      <c r="AD25" s="13"/>
      <c r="AE25" s="13"/>
      <c r="AF25" s="13"/>
      <c r="AG25" s="13"/>
      <c r="AH25" s="14">
        <f t="shared" si="4"/>
        <v>0</v>
      </c>
      <c r="AI25" s="14">
        <f t="shared" si="4"/>
        <v>0</v>
      </c>
      <c r="AJ25" s="14">
        <f t="shared" si="5"/>
        <v>0</v>
      </c>
      <c r="AK25" s="14">
        <f t="shared" si="6"/>
        <v>0</v>
      </c>
      <c r="AL25" s="16"/>
      <c r="AM25" s="16"/>
      <c r="AN25" s="16"/>
      <c r="AO25" s="16"/>
      <c r="AP25" s="16"/>
      <c r="AQ25" s="16"/>
      <c r="AR25" s="17">
        <f t="shared" si="7"/>
        <v>0</v>
      </c>
      <c r="AS25" s="17">
        <f t="shared" si="7"/>
        <v>0</v>
      </c>
      <c r="AT25" s="16"/>
      <c r="AU25" s="16"/>
      <c r="AV25" s="16"/>
      <c r="AW25" s="16"/>
      <c r="AX25" s="16"/>
      <c r="AY25" s="16"/>
      <c r="AZ25" s="17">
        <f t="shared" si="8"/>
        <v>0</v>
      </c>
      <c r="BA25" s="17">
        <f t="shared" si="8"/>
        <v>0</v>
      </c>
      <c r="BB25" s="16"/>
      <c r="BC25" s="16"/>
      <c r="BD25" s="16"/>
      <c r="BE25" s="16"/>
      <c r="BF25" s="16"/>
      <c r="BG25" s="16"/>
      <c r="BH25" s="17">
        <f t="shared" si="9"/>
        <v>0</v>
      </c>
      <c r="BI25" s="17">
        <f t="shared" si="9"/>
        <v>0</v>
      </c>
      <c r="BJ25" s="16"/>
      <c r="BK25" s="16"/>
      <c r="BL25" s="16"/>
      <c r="BM25" s="16"/>
      <c r="BN25" s="16"/>
      <c r="BO25" s="16"/>
      <c r="BP25" s="17">
        <f t="shared" si="10"/>
        <v>0</v>
      </c>
      <c r="BQ25" s="17">
        <f t="shared" si="10"/>
        <v>0</v>
      </c>
      <c r="BR25" s="17">
        <f t="shared" si="11"/>
        <v>0</v>
      </c>
      <c r="BS25" s="17">
        <f t="shared" si="12"/>
        <v>0</v>
      </c>
      <c r="BT25" s="19"/>
      <c r="BU25" s="19"/>
      <c r="BV25" s="19"/>
      <c r="BW25" s="19"/>
      <c r="BX25" s="19"/>
      <c r="BY25" s="19"/>
      <c r="BZ25" s="20">
        <f t="shared" si="13"/>
        <v>0</v>
      </c>
      <c r="CA25" s="20">
        <f t="shared" si="13"/>
        <v>0</v>
      </c>
      <c r="CB25" s="19"/>
      <c r="CC25" s="19"/>
      <c r="CD25" s="19"/>
      <c r="CE25" s="19"/>
      <c r="CF25" s="19"/>
      <c r="CG25" s="19"/>
      <c r="CH25" s="20">
        <f t="shared" si="14"/>
        <v>0</v>
      </c>
      <c r="CI25" s="20">
        <f t="shared" si="14"/>
        <v>0</v>
      </c>
      <c r="CJ25" s="19"/>
      <c r="CK25" s="19"/>
      <c r="CL25" s="19"/>
      <c r="CM25" s="19"/>
      <c r="CN25" s="19"/>
      <c r="CO25" s="19"/>
      <c r="CP25" s="20">
        <f t="shared" si="15"/>
        <v>0</v>
      </c>
      <c r="CQ25" s="20">
        <f t="shared" si="15"/>
        <v>0</v>
      </c>
      <c r="CR25" s="19"/>
      <c r="CS25" s="19"/>
      <c r="CT25" s="19"/>
      <c r="CU25" s="19"/>
      <c r="CV25" s="19"/>
      <c r="CW25" s="19"/>
      <c r="CX25" s="20">
        <f t="shared" si="16"/>
        <v>0</v>
      </c>
      <c r="CY25" s="20">
        <f t="shared" si="16"/>
        <v>0</v>
      </c>
      <c r="CZ25" s="20">
        <f t="shared" si="17"/>
        <v>0</v>
      </c>
      <c r="DA25" s="20">
        <f t="shared" si="18"/>
        <v>0</v>
      </c>
      <c r="DB25" s="22"/>
      <c r="DC25" s="22"/>
      <c r="DD25" s="22"/>
      <c r="DE25" s="22"/>
      <c r="DF25" s="22"/>
      <c r="DG25" s="22"/>
      <c r="DH25" s="23">
        <f t="shared" si="19"/>
        <v>0</v>
      </c>
      <c r="DI25" s="23">
        <f t="shared" si="19"/>
        <v>0</v>
      </c>
      <c r="DJ25" s="22"/>
      <c r="DK25" s="22"/>
      <c r="DL25" s="22"/>
      <c r="DM25" s="22"/>
      <c r="DN25" s="22"/>
      <c r="DO25" s="22"/>
      <c r="DP25" s="23">
        <f t="shared" si="20"/>
        <v>0</v>
      </c>
      <c r="DQ25" s="23">
        <f t="shared" si="20"/>
        <v>0</v>
      </c>
      <c r="DR25" s="22"/>
      <c r="DS25" s="22"/>
      <c r="DT25" s="22"/>
      <c r="DU25" s="22"/>
      <c r="DV25" s="22"/>
      <c r="DW25" s="22"/>
      <c r="DX25" s="23">
        <f t="shared" si="21"/>
        <v>0</v>
      </c>
      <c r="DY25" s="23">
        <f t="shared" si="21"/>
        <v>0</v>
      </c>
      <c r="DZ25" s="22"/>
      <c r="EA25" s="22"/>
      <c r="EB25" s="22"/>
      <c r="EC25" s="22"/>
      <c r="ED25" s="22"/>
      <c r="EE25" s="22"/>
      <c r="EF25" s="23">
        <f t="shared" si="22"/>
        <v>0</v>
      </c>
      <c r="EG25" s="23">
        <f t="shared" si="22"/>
        <v>0</v>
      </c>
      <c r="EH25" s="23">
        <f t="shared" si="23"/>
        <v>0</v>
      </c>
      <c r="EI25" s="23">
        <f t="shared" si="24"/>
        <v>0</v>
      </c>
      <c r="EJ25" s="25"/>
      <c r="EK25" s="25"/>
      <c r="EL25" s="25"/>
      <c r="EM25" s="25"/>
      <c r="EN25" s="25"/>
      <c r="EO25" s="25"/>
      <c r="EP25" s="26">
        <f t="shared" si="25"/>
        <v>0</v>
      </c>
      <c r="EQ25" s="26">
        <f t="shared" si="25"/>
        <v>0</v>
      </c>
      <c r="ER25" s="25"/>
      <c r="ES25" s="25"/>
      <c r="ET25" s="25"/>
      <c r="EU25" s="25"/>
      <c r="EV25" s="25"/>
      <c r="EW25" s="25"/>
      <c r="EX25" s="26">
        <f t="shared" si="26"/>
        <v>0</v>
      </c>
      <c r="EY25" s="26">
        <f t="shared" si="26"/>
        <v>0</v>
      </c>
      <c r="EZ25" s="25"/>
      <c r="FA25" s="25"/>
      <c r="FB25" s="25"/>
      <c r="FC25" s="25"/>
      <c r="FD25" s="25"/>
      <c r="FE25" s="25"/>
      <c r="FF25" s="26">
        <f t="shared" si="27"/>
        <v>0</v>
      </c>
      <c r="FG25" s="26">
        <f t="shared" si="27"/>
        <v>0</v>
      </c>
      <c r="FH25" s="25"/>
      <c r="FI25" s="25"/>
      <c r="FJ25" s="25"/>
      <c r="FK25" s="25"/>
      <c r="FL25" s="25"/>
      <c r="FM25" s="25"/>
      <c r="FN25" s="26">
        <f t="shared" si="28"/>
        <v>0</v>
      </c>
      <c r="FO25" s="26">
        <f t="shared" si="28"/>
        <v>0</v>
      </c>
      <c r="FP25" s="26">
        <f t="shared" si="29"/>
        <v>0</v>
      </c>
      <c r="FQ25" s="26">
        <f t="shared" si="30"/>
        <v>0</v>
      </c>
      <c r="FR25" s="28"/>
      <c r="FS25" s="28"/>
      <c r="FT25" s="28"/>
      <c r="FU25" s="28"/>
      <c r="FV25" s="28"/>
      <c r="FW25" s="28"/>
      <c r="FX25" s="29">
        <f t="shared" si="31"/>
        <v>0</v>
      </c>
      <c r="FY25" s="29">
        <f t="shared" si="31"/>
        <v>0</v>
      </c>
      <c r="FZ25" s="28"/>
      <c r="GA25" s="28"/>
      <c r="GB25" s="28"/>
      <c r="GC25" s="28"/>
      <c r="GD25" s="28"/>
      <c r="GE25" s="28"/>
      <c r="GF25" s="29">
        <f t="shared" si="32"/>
        <v>0</v>
      </c>
      <c r="GG25" s="29">
        <f t="shared" si="32"/>
        <v>0</v>
      </c>
      <c r="GH25" s="28"/>
      <c r="GI25" s="28"/>
      <c r="GJ25" s="28"/>
      <c r="GK25" s="28"/>
      <c r="GL25" s="28"/>
      <c r="GM25" s="28"/>
      <c r="GN25" s="29">
        <f t="shared" si="33"/>
        <v>0</v>
      </c>
      <c r="GO25" s="29">
        <f t="shared" si="33"/>
        <v>0</v>
      </c>
      <c r="GP25" s="28"/>
      <c r="GQ25" s="28"/>
      <c r="GR25" s="28"/>
      <c r="GS25" s="28"/>
      <c r="GT25" s="28"/>
      <c r="GU25" s="28"/>
      <c r="GV25" s="29">
        <f t="shared" si="34"/>
        <v>0</v>
      </c>
      <c r="GW25" s="29">
        <f t="shared" si="34"/>
        <v>0</v>
      </c>
      <c r="GX25" s="29">
        <f t="shared" si="35"/>
        <v>0</v>
      </c>
      <c r="GY25" s="29">
        <f t="shared" si="36"/>
        <v>0</v>
      </c>
      <c r="GZ25" s="31">
        <v>5.814</v>
      </c>
      <c r="HA25" s="31"/>
      <c r="HB25" s="31">
        <v>8.258</v>
      </c>
      <c r="HC25" s="31"/>
      <c r="HD25" s="31">
        <v>5.932</v>
      </c>
      <c r="HE25" s="31"/>
      <c r="HF25" s="32">
        <f t="shared" si="37"/>
        <v>20.003999999999998</v>
      </c>
      <c r="HG25" s="32">
        <f t="shared" si="37"/>
        <v>0</v>
      </c>
      <c r="HH25" s="31">
        <v>3.199</v>
      </c>
      <c r="HI25" s="31"/>
      <c r="HJ25" s="31">
        <v>7.447</v>
      </c>
      <c r="HK25" s="31"/>
      <c r="HL25" s="31">
        <v>3.404</v>
      </c>
      <c r="HM25" s="31"/>
      <c r="HN25" s="32">
        <f t="shared" si="38"/>
        <v>14.05</v>
      </c>
      <c r="HO25" s="32">
        <f t="shared" si="38"/>
        <v>0</v>
      </c>
      <c r="HP25" s="31">
        <v>7.762</v>
      </c>
      <c r="HQ25" s="31"/>
      <c r="HR25" s="31">
        <v>5.136</v>
      </c>
      <c r="HS25" s="31"/>
      <c r="HT25" s="31">
        <v>4.907</v>
      </c>
      <c r="HU25" s="31"/>
      <c r="HV25" s="32">
        <f t="shared" si="39"/>
        <v>17.805</v>
      </c>
      <c r="HW25" s="32">
        <f t="shared" si="39"/>
        <v>0</v>
      </c>
      <c r="HX25" s="31">
        <v>5.044</v>
      </c>
      <c r="HY25" s="31"/>
      <c r="HZ25" s="31">
        <v>10.446</v>
      </c>
      <c r="IA25" s="31"/>
      <c r="IB25" s="31">
        <v>4.446</v>
      </c>
      <c r="IC25" s="31"/>
      <c r="ID25" s="32">
        <f t="shared" si="40"/>
        <v>19.936</v>
      </c>
      <c r="IE25" s="32">
        <f t="shared" si="40"/>
        <v>0</v>
      </c>
      <c r="IF25" s="32">
        <f t="shared" si="41"/>
        <v>71.795</v>
      </c>
      <c r="IG25" s="32">
        <f t="shared" si="42"/>
        <v>0</v>
      </c>
      <c r="IH25" s="48">
        <f t="shared" si="43"/>
        <v>71.795</v>
      </c>
      <c r="II25" s="48">
        <f t="shared" si="44"/>
        <v>0</v>
      </c>
    </row>
    <row r="26" spans="1:243" ht="12.75">
      <c r="A26" s="7">
        <f t="shared" si="0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4">
        <f t="shared" si="1"/>
        <v>0</v>
      </c>
      <c r="K26" s="14">
        <f t="shared" si="1"/>
        <v>0</v>
      </c>
      <c r="L26" s="13"/>
      <c r="M26" s="13"/>
      <c r="N26" s="13"/>
      <c r="O26" s="13"/>
      <c r="P26" s="13"/>
      <c r="Q26" s="13"/>
      <c r="R26" s="14">
        <f t="shared" si="2"/>
        <v>0</v>
      </c>
      <c r="S26" s="14">
        <f t="shared" si="2"/>
        <v>0</v>
      </c>
      <c r="T26" s="13"/>
      <c r="U26" s="13"/>
      <c r="V26" s="13"/>
      <c r="W26" s="13"/>
      <c r="X26" s="13"/>
      <c r="Y26" s="13"/>
      <c r="Z26" s="14">
        <f t="shared" si="3"/>
        <v>0</v>
      </c>
      <c r="AA26" s="14">
        <f t="shared" si="3"/>
        <v>0</v>
      </c>
      <c r="AB26" s="13"/>
      <c r="AC26" s="13"/>
      <c r="AD26" s="13"/>
      <c r="AE26" s="13"/>
      <c r="AF26" s="13"/>
      <c r="AG26" s="13"/>
      <c r="AH26" s="14">
        <f t="shared" si="4"/>
        <v>0</v>
      </c>
      <c r="AI26" s="14">
        <f t="shared" si="4"/>
        <v>0</v>
      </c>
      <c r="AJ26" s="14">
        <f t="shared" si="5"/>
        <v>0</v>
      </c>
      <c r="AK26" s="14">
        <f t="shared" si="6"/>
        <v>0</v>
      </c>
      <c r="AL26" s="16"/>
      <c r="AM26" s="16"/>
      <c r="AN26" s="16"/>
      <c r="AO26" s="16"/>
      <c r="AP26" s="16"/>
      <c r="AQ26" s="16"/>
      <c r="AR26" s="17">
        <f t="shared" si="7"/>
        <v>0</v>
      </c>
      <c r="AS26" s="17">
        <f t="shared" si="7"/>
        <v>0</v>
      </c>
      <c r="AT26" s="16"/>
      <c r="AU26" s="16"/>
      <c r="AV26" s="16"/>
      <c r="AW26" s="16"/>
      <c r="AX26" s="16"/>
      <c r="AY26" s="16"/>
      <c r="AZ26" s="17">
        <f t="shared" si="8"/>
        <v>0</v>
      </c>
      <c r="BA26" s="17">
        <f t="shared" si="8"/>
        <v>0</v>
      </c>
      <c r="BB26" s="16"/>
      <c r="BC26" s="16"/>
      <c r="BD26" s="16"/>
      <c r="BE26" s="16"/>
      <c r="BF26" s="16"/>
      <c r="BG26" s="16"/>
      <c r="BH26" s="17">
        <f t="shared" si="9"/>
        <v>0</v>
      </c>
      <c r="BI26" s="17">
        <f t="shared" si="9"/>
        <v>0</v>
      </c>
      <c r="BJ26" s="16"/>
      <c r="BK26" s="16"/>
      <c r="BL26" s="16"/>
      <c r="BM26" s="16"/>
      <c r="BN26" s="16"/>
      <c r="BO26" s="16"/>
      <c r="BP26" s="17">
        <f t="shared" si="10"/>
        <v>0</v>
      </c>
      <c r="BQ26" s="17">
        <f t="shared" si="10"/>
        <v>0</v>
      </c>
      <c r="BR26" s="17">
        <f t="shared" si="11"/>
        <v>0</v>
      </c>
      <c r="BS26" s="17">
        <f t="shared" si="12"/>
        <v>0</v>
      </c>
      <c r="BT26" s="19"/>
      <c r="BU26" s="19"/>
      <c r="BV26" s="19"/>
      <c r="BW26" s="19"/>
      <c r="BX26" s="19"/>
      <c r="BY26" s="19"/>
      <c r="BZ26" s="20">
        <f t="shared" si="13"/>
        <v>0</v>
      </c>
      <c r="CA26" s="20">
        <f t="shared" si="13"/>
        <v>0</v>
      </c>
      <c r="CB26" s="19"/>
      <c r="CC26" s="19"/>
      <c r="CD26" s="19"/>
      <c r="CE26" s="19"/>
      <c r="CF26" s="19"/>
      <c r="CG26" s="19"/>
      <c r="CH26" s="20">
        <f t="shared" si="14"/>
        <v>0</v>
      </c>
      <c r="CI26" s="20">
        <f t="shared" si="14"/>
        <v>0</v>
      </c>
      <c r="CJ26" s="19"/>
      <c r="CK26" s="19"/>
      <c r="CL26" s="19"/>
      <c r="CM26" s="19"/>
      <c r="CN26" s="19"/>
      <c r="CO26" s="19"/>
      <c r="CP26" s="20">
        <f t="shared" si="15"/>
        <v>0</v>
      </c>
      <c r="CQ26" s="20">
        <f t="shared" si="15"/>
        <v>0</v>
      </c>
      <c r="CR26" s="19"/>
      <c r="CS26" s="19"/>
      <c r="CT26" s="19"/>
      <c r="CU26" s="19"/>
      <c r="CV26" s="19"/>
      <c r="CW26" s="19"/>
      <c r="CX26" s="20">
        <f t="shared" si="16"/>
        <v>0</v>
      </c>
      <c r="CY26" s="20">
        <f t="shared" si="16"/>
        <v>0</v>
      </c>
      <c r="CZ26" s="20">
        <f t="shared" si="17"/>
        <v>0</v>
      </c>
      <c r="DA26" s="20">
        <f t="shared" si="18"/>
        <v>0</v>
      </c>
      <c r="DB26" s="22"/>
      <c r="DC26" s="22"/>
      <c r="DD26" s="22"/>
      <c r="DE26" s="22"/>
      <c r="DF26" s="22"/>
      <c r="DG26" s="22"/>
      <c r="DH26" s="23">
        <f t="shared" si="19"/>
        <v>0</v>
      </c>
      <c r="DI26" s="23">
        <f t="shared" si="19"/>
        <v>0</v>
      </c>
      <c r="DJ26" s="22"/>
      <c r="DK26" s="22"/>
      <c r="DL26" s="22"/>
      <c r="DM26" s="22"/>
      <c r="DN26" s="22"/>
      <c r="DO26" s="22"/>
      <c r="DP26" s="23">
        <f t="shared" si="20"/>
        <v>0</v>
      </c>
      <c r="DQ26" s="23">
        <f t="shared" si="20"/>
        <v>0</v>
      </c>
      <c r="DR26" s="22"/>
      <c r="DS26" s="22"/>
      <c r="DT26" s="22"/>
      <c r="DU26" s="22"/>
      <c r="DV26" s="22"/>
      <c r="DW26" s="22"/>
      <c r="DX26" s="23">
        <f t="shared" si="21"/>
        <v>0</v>
      </c>
      <c r="DY26" s="23">
        <f t="shared" si="21"/>
        <v>0</v>
      </c>
      <c r="DZ26" s="22"/>
      <c r="EA26" s="22"/>
      <c r="EB26" s="22"/>
      <c r="EC26" s="22"/>
      <c r="ED26" s="22"/>
      <c r="EE26" s="22"/>
      <c r="EF26" s="23">
        <f t="shared" si="22"/>
        <v>0</v>
      </c>
      <c r="EG26" s="23">
        <f t="shared" si="22"/>
        <v>0</v>
      </c>
      <c r="EH26" s="23">
        <f t="shared" si="23"/>
        <v>0</v>
      </c>
      <c r="EI26" s="23">
        <f t="shared" si="24"/>
        <v>0</v>
      </c>
      <c r="EJ26" s="25"/>
      <c r="EK26" s="25"/>
      <c r="EL26" s="25"/>
      <c r="EM26" s="25"/>
      <c r="EN26" s="25"/>
      <c r="EO26" s="25"/>
      <c r="EP26" s="26">
        <f t="shared" si="25"/>
        <v>0</v>
      </c>
      <c r="EQ26" s="26">
        <f t="shared" si="25"/>
        <v>0</v>
      </c>
      <c r="ER26" s="25"/>
      <c r="ES26" s="25"/>
      <c r="ET26" s="25"/>
      <c r="EU26" s="25"/>
      <c r="EV26" s="25"/>
      <c r="EW26" s="25"/>
      <c r="EX26" s="26">
        <f t="shared" si="26"/>
        <v>0</v>
      </c>
      <c r="EY26" s="26">
        <f t="shared" si="26"/>
        <v>0</v>
      </c>
      <c r="EZ26" s="25"/>
      <c r="FA26" s="25"/>
      <c r="FB26" s="25"/>
      <c r="FC26" s="25"/>
      <c r="FD26" s="25"/>
      <c r="FE26" s="25"/>
      <c r="FF26" s="26">
        <f t="shared" si="27"/>
        <v>0</v>
      </c>
      <c r="FG26" s="26">
        <f t="shared" si="27"/>
        <v>0</v>
      </c>
      <c r="FH26" s="25"/>
      <c r="FI26" s="25"/>
      <c r="FJ26" s="25"/>
      <c r="FK26" s="25"/>
      <c r="FL26" s="25"/>
      <c r="FM26" s="25"/>
      <c r="FN26" s="26">
        <f t="shared" si="28"/>
        <v>0</v>
      </c>
      <c r="FO26" s="26">
        <f t="shared" si="28"/>
        <v>0</v>
      </c>
      <c r="FP26" s="26">
        <f t="shared" si="29"/>
        <v>0</v>
      </c>
      <c r="FQ26" s="26">
        <f t="shared" si="30"/>
        <v>0</v>
      </c>
      <c r="FR26" s="28"/>
      <c r="FS26" s="28"/>
      <c r="FT26" s="28"/>
      <c r="FU26" s="28"/>
      <c r="FV26" s="28"/>
      <c r="FW26" s="28"/>
      <c r="FX26" s="29">
        <f t="shared" si="31"/>
        <v>0</v>
      </c>
      <c r="FY26" s="29">
        <f t="shared" si="31"/>
        <v>0</v>
      </c>
      <c r="FZ26" s="28"/>
      <c r="GA26" s="28"/>
      <c r="GB26" s="28"/>
      <c r="GC26" s="28"/>
      <c r="GD26" s="28"/>
      <c r="GE26" s="28"/>
      <c r="GF26" s="29">
        <f t="shared" si="32"/>
        <v>0</v>
      </c>
      <c r="GG26" s="29">
        <f t="shared" si="32"/>
        <v>0</v>
      </c>
      <c r="GH26" s="28"/>
      <c r="GI26" s="28"/>
      <c r="GJ26" s="28"/>
      <c r="GK26" s="28"/>
      <c r="GL26" s="28"/>
      <c r="GM26" s="28"/>
      <c r="GN26" s="29">
        <f t="shared" si="33"/>
        <v>0</v>
      </c>
      <c r="GO26" s="29">
        <f t="shared" si="33"/>
        <v>0</v>
      </c>
      <c r="GP26" s="28"/>
      <c r="GQ26" s="28"/>
      <c r="GR26" s="28"/>
      <c r="GS26" s="28"/>
      <c r="GT26" s="28"/>
      <c r="GU26" s="28"/>
      <c r="GV26" s="29">
        <f t="shared" si="34"/>
        <v>0</v>
      </c>
      <c r="GW26" s="29">
        <f t="shared" si="34"/>
        <v>0</v>
      </c>
      <c r="GX26" s="29">
        <f t="shared" si="35"/>
        <v>0</v>
      </c>
      <c r="GY26" s="29">
        <f t="shared" si="36"/>
        <v>0</v>
      </c>
      <c r="GZ26" s="31">
        <v>3843.211</v>
      </c>
      <c r="HA26" s="31">
        <v>5.302</v>
      </c>
      <c r="HB26" s="31">
        <v>3665.673</v>
      </c>
      <c r="HC26" s="31">
        <v>5.302</v>
      </c>
      <c r="HD26" s="31">
        <v>3942.929</v>
      </c>
      <c r="HE26" s="31">
        <v>5.302</v>
      </c>
      <c r="HF26" s="32">
        <f t="shared" si="37"/>
        <v>11451.813</v>
      </c>
      <c r="HG26" s="32">
        <f t="shared" si="37"/>
        <v>15.905999999999999</v>
      </c>
      <c r="HH26" s="31">
        <v>3857.667</v>
      </c>
      <c r="HI26" s="31">
        <v>3.118</v>
      </c>
      <c r="HJ26" s="31">
        <v>3753.15</v>
      </c>
      <c r="HK26" s="31">
        <v>3.118</v>
      </c>
      <c r="HL26" s="31">
        <v>3781.199</v>
      </c>
      <c r="HM26" s="31">
        <v>3.118</v>
      </c>
      <c r="HN26" s="32">
        <f t="shared" si="38"/>
        <v>11392.016</v>
      </c>
      <c r="HO26" s="32">
        <f t="shared" si="38"/>
        <v>9.354</v>
      </c>
      <c r="HP26" s="31">
        <v>4093.357</v>
      </c>
      <c r="HQ26" s="31">
        <v>9.038</v>
      </c>
      <c r="HR26" s="31">
        <v>3615.427</v>
      </c>
      <c r="HS26" s="31">
        <v>3.118</v>
      </c>
      <c r="HT26" s="31">
        <v>4119.811</v>
      </c>
      <c r="HU26" s="31">
        <v>3.118</v>
      </c>
      <c r="HV26" s="32">
        <f t="shared" si="39"/>
        <v>11828.595</v>
      </c>
      <c r="HW26" s="32">
        <f t="shared" si="39"/>
        <v>15.274000000000001</v>
      </c>
      <c r="HX26" s="31">
        <v>4208.687</v>
      </c>
      <c r="HY26" s="31">
        <v>3.118</v>
      </c>
      <c r="HZ26" s="31">
        <v>3835.597</v>
      </c>
      <c r="IA26" s="31">
        <v>5.302</v>
      </c>
      <c r="IB26" s="31">
        <v>3310.035</v>
      </c>
      <c r="IC26" s="31">
        <v>5.302</v>
      </c>
      <c r="ID26" s="32">
        <f t="shared" si="40"/>
        <v>11354.319</v>
      </c>
      <c r="IE26" s="32">
        <f t="shared" si="40"/>
        <v>13.722</v>
      </c>
      <c r="IF26" s="32">
        <f t="shared" si="41"/>
        <v>46026.743</v>
      </c>
      <c r="IG26" s="32">
        <f t="shared" si="42"/>
        <v>54.256</v>
      </c>
      <c r="IH26" s="48">
        <f t="shared" si="43"/>
        <v>46026.743</v>
      </c>
      <c r="II26" s="48">
        <f t="shared" si="44"/>
        <v>54.256</v>
      </c>
    </row>
    <row r="27" spans="1:243" ht="12.75">
      <c r="A27" s="7">
        <f t="shared" si="0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4">
        <f t="shared" si="1"/>
        <v>0</v>
      </c>
      <c r="K27" s="14">
        <f t="shared" si="1"/>
        <v>0</v>
      </c>
      <c r="L27" s="13"/>
      <c r="M27" s="13"/>
      <c r="N27" s="13"/>
      <c r="O27" s="13"/>
      <c r="P27" s="13"/>
      <c r="Q27" s="13"/>
      <c r="R27" s="14">
        <f t="shared" si="2"/>
        <v>0</v>
      </c>
      <c r="S27" s="14">
        <f t="shared" si="2"/>
        <v>0</v>
      </c>
      <c r="T27" s="13"/>
      <c r="U27" s="13"/>
      <c r="V27" s="13"/>
      <c r="W27" s="13"/>
      <c r="X27" s="13"/>
      <c r="Y27" s="13"/>
      <c r="Z27" s="14">
        <f t="shared" si="3"/>
        <v>0</v>
      </c>
      <c r="AA27" s="14">
        <f t="shared" si="3"/>
        <v>0</v>
      </c>
      <c r="AB27" s="13"/>
      <c r="AC27" s="13"/>
      <c r="AD27" s="13"/>
      <c r="AE27" s="13"/>
      <c r="AF27" s="13"/>
      <c r="AG27" s="13"/>
      <c r="AH27" s="14">
        <f t="shared" si="4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6"/>
      <c r="AM27" s="16"/>
      <c r="AN27" s="16"/>
      <c r="AO27" s="16"/>
      <c r="AP27" s="16"/>
      <c r="AQ27" s="16"/>
      <c r="AR27" s="17">
        <f t="shared" si="7"/>
        <v>0</v>
      </c>
      <c r="AS27" s="17">
        <f t="shared" si="7"/>
        <v>0</v>
      </c>
      <c r="AT27" s="16"/>
      <c r="AU27" s="16"/>
      <c r="AV27" s="16"/>
      <c r="AW27" s="16"/>
      <c r="AX27" s="16"/>
      <c r="AY27" s="16"/>
      <c r="AZ27" s="17">
        <f t="shared" si="8"/>
        <v>0</v>
      </c>
      <c r="BA27" s="17">
        <f t="shared" si="8"/>
        <v>0</v>
      </c>
      <c r="BB27" s="16"/>
      <c r="BC27" s="16"/>
      <c r="BD27" s="16"/>
      <c r="BE27" s="16"/>
      <c r="BF27" s="16"/>
      <c r="BG27" s="16"/>
      <c r="BH27" s="17">
        <f t="shared" si="9"/>
        <v>0</v>
      </c>
      <c r="BI27" s="17">
        <f t="shared" si="9"/>
        <v>0</v>
      </c>
      <c r="BJ27" s="16"/>
      <c r="BK27" s="16"/>
      <c r="BL27" s="16"/>
      <c r="BM27" s="16"/>
      <c r="BN27" s="16"/>
      <c r="BO27" s="16"/>
      <c r="BP27" s="17">
        <f t="shared" si="10"/>
        <v>0</v>
      </c>
      <c r="BQ27" s="17">
        <f t="shared" si="10"/>
        <v>0</v>
      </c>
      <c r="BR27" s="17">
        <f t="shared" si="11"/>
        <v>0</v>
      </c>
      <c r="BS27" s="17">
        <f t="shared" si="12"/>
        <v>0</v>
      </c>
      <c r="BT27" s="19"/>
      <c r="BU27" s="19"/>
      <c r="BV27" s="19"/>
      <c r="BW27" s="19"/>
      <c r="BX27" s="19"/>
      <c r="BY27" s="19"/>
      <c r="BZ27" s="20">
        <f t="shared" si="13"/>
        <v>0</v>
      </c>
      <c r="CA27" s="20">
        <f t="shared" si="13"/>
        <v>0</v>
      </c>
      <c r="CB27" s="19"/>
      <c r="CC27" s="19"/>
      <c r="CD27" s="19"/>
      <c r="CE27" s="19"/>
      <c r="CF27" s="19"/>
      <c r="CG27" s="19"/>
      <c r="CH27" s="20">
        <f t="shared" si="14"/>
        <v>0</v>
      </c>
      <c r="CI27" s="20">
        <f t="shared" si="14"/>
        <v>0</v>
      </c>
      <c r="CJ27" s="19"/>
      <c r="CK27" s="19"/>
      <c r="CL27" s="19"/>
      <c r="CM27" s="19"/>
      <c r="CN27" s="19"/>
      <c r="CO27" s="19"/>
      <c r="CP27" s="20">
        <f t="shared" si="15"/>
        <v>0</v>
      </c>
      <c r="CQ27" s="20">
        <f t="shared" si="15"/>
        <v>0</v>
      </c>
      <c r="CR27" s="19"/>
      <c r="CS27" s="19"/>
      <c r="CT27" s="19"/>
      <c r="CU27" s="19"/>
      <c r="CV27" s="19"/>
      <c r="CW27" s="19"/>
      <c r="CX27" s="20">
        <f t="shared" si="16"/>
        <v>0</v>
      </c>
      <c r="CY27" s="20">
        <f t="shared" si="16"/>
        <v>0</v>
      </c>
      <c r="CZ27" s="20">
        <f t="shared" si="17"/>
        <v>0</v>
      </c>
      <c r="DA27" s="20">
        <f t="shared" si="18"/>
        <v>0</v>
      </c>
      <c r="DB27" s="22"/>
      <c r="DC27" s="22"/>
      <c r="DD27" s="22"/>
      <c r="DE27" s="22"/>
      <c r="DF27" s="22"/>
      <c r="DG27" s="22"/>
      <c r="DH27" s="23">
        <f t="shared" si="19"/>
        <v>0</v>
      </c>
      <c r="DI27" s="23">
        <f t="shared" si="19"/>
        <v>0</v>
      </c>
      <c r="DJ27" s="22"/>
      <c r="DK27" s="22"/>
      <c r="DL27" s="22"/>
      <c r="DM27" s="22"/>
      <c r="DN27" s="22"/>
      <c r="DO27" s="22"/>
      <c r="DP27" s="23">
        <f t="shared" si="20"/>
        <v>0</v>
      </c>
      <c r="DQ27" s="23">
        <f t="shared" si="20"/>
        <v>0</v>
      </c>
      <c r="DR27" s="22"/>
      <c r="DS27" s="22"/>
      <c r="DT27" s="22"/>
      <c r="DU27" s="22"/>
      <c r="DV27" s="22"/>
      <c r="DW27" s="22"/>
      <c r="DX27" s="23">
        <f t="shared" si="21"/>
        <v>0</v>
      </c>
      <c r="DY27" s="23">
        <f t="shared" si="21"/>
        <v>0</v>
      </c>
      <c r="DZ27" s="22"/>
      <c r="EA27" s="22"/>
      <c r="EB27" s="22"/>
      <c r="EC27" s="22"/>
      <c r="ED27" s="22"/>
      <c r="EE27" s="22"/>
      <c r="EF27" s="23">
        <f t="shared" si="22"/>
        <v>0</v>
      </c>
      <c r="EG27" s="23">
        <f t="shared" si="22"/>
        <v>0</v>
      </c>
      <c r="EH27" s="23">
        <f t="shared" si="23"/>
        <v>0</v>
      </c>
      <c r="EI27" s="23">
        <f t="shared" si="24"/>
        <v>0</v>
      </c>
      <c r="EJ27" s="25"/>
      <c r="EK27" s="25"/>
      <c r="EL27" s="25"/>
      <c r="EM27" s="25"/>
      <c r="EN27" s="25"/>
      <c r="EO27" s="25"/>
      <c r="EP27" s="26">
        <f t="shared" si="25"/>
        <v>0</v>
      </c>
      <c r="EQ27" s="26">
        <f t="shared" si="25"/>
        <v>0</v>
      </c>
      <c r="ER27" s="25"/>
      <c r="ES27" s="25"/>
      <c r="ET27" s="25"/>
      <c r="EU27" s="25"/>
      <c r="EV27" s="25"/>
      <c r="EW27" s="25"/>
      <c r="EX27" s="26">
        <f t="shared" si="26"/>
        <v>0</v>
      </c>
      <c r="EY27" s="26">
        <f t="shared" si="26"/>
        <v>0</v>
      </c>
      <c r="EZ27" s="25"/>
      <c r="FA27" s="25"/>
      <c r="FB27" s="25"/>
      <c r="FC27" s="25"/>
      <c r="FD27" s="25"/>
      <c r="FE27" s="25"/>
      <c r="FF27" s="26">
        <f t="shared" si="27"/>
        <v>0</v>
      </c>
      <c r="FG27" s="26">
        <f t="shared" si="27"/>
        <v>0</v>
      </c>
      <c r="FH27" s="25"/>
      <c r="FI27" s="25"/>
      <c r="FJ27" s="25"/>
      <c r="FK27" s="25"/>
      <c r="FL27" s="25"/>
      <c r="FM27" s="25"/>
      <c r="FN27" s="26">
        <f t="shared" si="28"/>
        <v>0</v>
      </c>
      <c r="FO27" s="26">
        <f t="shared" si="28"/>
        <v>0</v>
      </c>
      <c r="FP27" s="26">
        <f t="shared" si="29"/>
        <v>0</v>
      </c>
      <c r="FQ27" s="26">
        <f t="shared" si="30"/>
        <v>0</v>
      </c>
      <c r="FR27" s="28"/>
      <c r="FS27" s="28"/>
      <c r="FT27" s="28"/>
      <c r="FU27" s="28"/>
      <c r="FV27" s="28"/>
      <c r="FW27" s="28"/>
      <c r="FX27" s="29">
        <f t="shared" si="31"/>
        <v>0</v>
      </c>
      <c r="FY27" s="29">
        <f t="shared" si="31"/>
        <v>0</v>
      </c>
      <c r="FZ27" s="28"/>
      <c r="GA27" s="28"/>
      <c r="GB27" s="28"/>
      <c r="GC27" s="28"/>
      <c r="GD27" s="28"/>
      <c r="GE27" s="28"/>
      <c r="GF27" s="29">
        <f t="shared" si="32"/>
        <v>0</v>
      </c>
      <c r="GG27" s="29">
        <f t="shared" si="32"/>
        <v>0</v>
      </c>
      <c r="GH27" s="28"/>
      <c r="GI27" s="28"/>
      <c r="GJ27" s="28"/>
      <c r="GK27" s="28"/>
      <c r="GL27" s="28"/>
      <c r="GM27" s="28"/>
      <c r="GN27" s="29">
        <f t="shared" si="33"/>
        <v>0</v>
      </c>
      <c r="GO27" s="29">
        <f t="shared" si="33"/>
        <v>0</v>
      </c>
      <c r="GP27" s="28"/>
      <c r="GQ27" s="28"/>
      <c r="GR27" s="28"/>
      <c r="GS27" s="28"/>
      <c r="GT27" s="28"/>
      <c r="GU27" s="28"/>
      <c r="GV27" s="29">
        <f t="shared" si="34"/>
        <v>0</v>
      </c>
      <c r="GW27" s="29">
        <f t="shared" si="34"/>
        <v>0</v>
      </c>
      <c r="GX27" s="29">
        <f t="shared" si="35"/>
        <v>0</v>
      </c>
      <c r="GY27" s="29">
        <f t="shared" si="36"/>
        <v>0</v>
      </c>
      <c r="GZ27" s="31">
        <v>3.357</v>
      </c>
      <c r="HA27" s="31"/>
      <c r="HB27" s="31">
        <v>3.291</v>
      </c>
      <c r="HC27" s="31"/>
      <c r="HD27" s="31">
        <v>3.135</v>
      </c>
      <c r="HE27" s="31"/>
      <c r="HF27" s="32">
        <f t="shared" si="37"/>
        <v>9.783</v>
      </c>
      <c r="HG27" s="32">
        <f t="shared" si="37"/>
        <v>0</v>
      </c>
      <c r="HH27" s="31">
        <v>3.252</v>
      </c>
      <c r="HI27" s="31"/>
      <c r="HJ27" s="31">
        <v>3.281</v>
      </c>
      <c r="HK27" s="31"/>
      <c r="HL27" s="31">
        <v>3.689</v>
      </c>
      <c r="HM27" s="31"/>
      <c r="HN27" s="32">
        <f t="shared" si="38"/>
        <v>10.222</v>
      </c>
      <c r="HO27" s="32">
        <f t="shared" si="38"/>
        <v>0</v>
      </c>
      <c r="HP27" s="31">
        <v>3.665</v>
      </c>
      <c r="HQ27" s="31"/>
      <c r="HR27" s="31">
        <v>2.8</v>
      </c>
      <c r="HS27" s="31"/>
      <c r="HT27" s="31">
        <v>3.101</v>
      </c>
      <c r="HU27" s="31"/>
      <c r="HV27" s="32">
        <f t="shared" si="39"/>
        <v>9.565999999999999</v>
      </c>
      <c r="HW27" s="32">
        <f t="shared" si="39"/>
        <v>0</v>
      </c>
      <c r="HX27" s="31">
        <v>3.206</v>
      </c>
      <c r="HY27" s="31"/>
      <c r="HZ27" s="31">
        <v>3.475</v>
      </c>
      <c r="IA27" s="31"/>
      <c r="IB27" s="31">
        <v>3.92</v>
      </c>
      <c r="IC27" s="31"/>
      <c r="ID27" s="32">
        <f t="shared" si="40"/>
        <v>10.600999999999999</v>
      </c>
      <c r="IE27" s="32">
        <f t="shared" si="40"/>
        <v>0</v>
      </c>
      <c r="IF27" s="32">
        <f t="shared" si="41"/>
        <v>40.172</v>
      </c>
      <c r="IG27" s="32">
        <f t="shared" si="42"/>
        <v>0</v>
      </c>
      <c r="IH27" s="48">
        <f t="shared" si="43"/>
        <v>40.172</v>
      </c>
      <c r="II27" s="48">
        <f t="shared" si="44"/>
        <v>0</v>
      </c>
    </row>
    <row r="28" spans="1:243" ht="12.75">
      <c r="A28" s="7">
        <f t="shared" si="0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4">
        <f t="shared" si="1"/>
        <v>0</v>
      </c>
      <c r="K28" s="14">
        <f t="shared" si="1"/>
        <v>0</v>
      </c>
      <c r="L28" s="13"/>
      <c r="M28" s="13"/>
      <c r="N28" s="13"/>
      <c r="O28" s="13"/>
      <c r="P28" s="13"/>
      <c r="Q28" s="13"/>
      <c r="R28" s="14">
        <f t="shared" si="2"/>
        <v>0</v>
      </c>
      <c r="S28" s="14">
        <f t="shared" si="2"/>
        <v>0</v>
      </c>
      <c r="T28" s="13"/>
      <c r="U28" s="13"/>
      <c r="V28" s="13"/>
      <c r="W28" s="13"/>
      <c r="X28" s="13"/>
      <c r="Y28" s="13"/>
      <c r="Z28" s="14">
        <f t="shared" si="3"/>
        <v>0</v>
      </c>
      <c r="AA28" s="14">
        <f t="shared" si="3"/>
        <v>0</v>
      </c>
      <c r="AB28" s="13"/>
      <c r="AC28" s="13"/>
      <c r="AD28" s="13"/>
      <c r="AE28" s="13"/>
      <c r="AF28" s="13"/>
      <c r="AG28" s="13"/>
      <c r="AH28" s="14">
        <f t="shared" si="4"/>
        <v>0</v>
      </c>
      <c r="AI28" s="14">
        <f t="shared" si="4"/>
        <v>0</v>
      </c>
      <c r="AJ28" s="14">
        <f t="shared" si="5"/>
        <v>0</v>
      </c>
      <c r="AK28" s="14">
        <f t="shared" si="6"/>
        <v>0</v>
      </c>
      <c r="AL28" s="16"/>
      <c r="AM28" s="16"/>
      <c r="AN28" s="16"/>
      <c r="AO28" s="16"/>
      <c r="AP28" s="16"/>
      <c r="AQ28" s="16"/>
      <c r="AR28" s="17">
        <f t="shared" si="7"/>
        <v>0</v>
      </c>
      <c r="AS28" s="17">
        <f t="shared" si="7"/>
        <v>0</v>
      </c>
      <c r="AT28" s="16"/>
      <c r="AU28" s="16"/>
      <c r="AV28" s="16"/>
      <c r="AW28" s="16"/>
      <c r="AX28" s="16"/>
      <c r="AY28" s="16"/>
      <c r="AZ28" s="17">
        <f t="shared" si="8"/>
        <v>0</v>
      </c>
      <c r="BA28" s="17">
        <f t="shared" si="8"/>
        <v>0</v>
      </c>
      <c r="BB28" s="16"/>
      <c r="BC28" s="16"/>
      <c r="BD28" s="16"/>
      <c r="BE28" s="16"/>
      <c r="BF28" s="16"/>
      <c r="BG28" s="16"/>
      <c r="BH28" s="17">
        <f t="shared" si="9"/>
        <v>0</v>
      </c>
      <c r="BI28" s="17">
        <f t="shared" si="9"/>
        <v>0</v>
      </c>
      <c r="BJ28" s="16"/>
      <c r="BK28" s="16"/>
      <c r="BL28" s="16"/>
      <c r="BM28" s="16"/>
      <c r="BN28" s="16"/>
      <c r="BO28" s="16"/>
      <c r="BP28" s="17">
        <f t="shared" si="10"/>
        <v>0</v>
      </c>
      <c r="BQ28" s="17">
        <f t="shared" si="10"/>
        <v>0</v>
      </c>
      <c r="BR28" s="17">
        <f t="shared" si="11"/>
        <v>0</v>
      </c>
      <c r="BS28" s="17">
        <f t="shared" si="12"/>
        <v>0</v>
      </c>
      <c r="BT28" s="19"/>
      <c r="BU28" s="19"/>
      <c r="BV28" s="19"/>
      <c r="BW28" s="19"/>
      <c r="BX28" s="19"/>
      <c r="BY28" s="19"/>
      <c r="BZ28" s="20">
        <f t="shared" si="13"/>
        <v>0</v>
      </c>
      <c r="CA28" s="20">
        <f t="shared" si="13"/>
        <v>0</v>
      </c>
      <c r="CB28" s="19"/>
      <c r="CC28" s="19"/>
      <c r="CD28" s="19"/>
      <c r="CE28" s="19"/>
      <c r="CF28" s="19"/>
      <c r="CG28" s="19"/>
      <c r="CH28" s="20">
        <f t="shared" si="14"/>
        <v>0</v>
      </c>
      <c r="CI28" s="20">
        <f t="shared" si="14"/>
        <v>0</v>
      </c>
      <c r="CJ28" s="19"/>
      <c r="CK28" s="19"/>
      <c r="CL28" s="19"/>
      <c r="CM28" s="19"/>
      <c r="CN28" s="19"/>
      <c r="CO28" s="19"/>
      <c r="CP28" s="20">
        <f t="shared" si="15"/>
        <v>0</v>
      </c>
      <c r="CQ28" s="20">
        <f t="shared" si="15"/>
        <v>0</v>
      </c>
      <c r="CR28" s="19"/>
      <c r="CS28" s="19"/>
      <c r="CT28" s="19"/>
      <c r="CU28" s="19"/>
      <c r="CV28" s="19"/>
      <c r="CW28" s="19"/>
      <c r="CX28" s="20">
        <f t="shared" si="16"/>
        <v>0</v>
      </c>
      <c r="CY28" s="20">
        <f t="shared" si="16"/>
        <v>0</v>
      </c>
      <c r="CZ28" s="20">
        <f t="shared" si="17"/>
        <v>0</v>
      </c>
      <c r="DA28" s="20">
        <f t="shared" si="18"/>
        <v>0</v>
      </c>
      <c r="DB28" s="22"/>
      <c r="DC28" s="22"/>
      <c r="DD28" s="22"/>
      <c r="DE28" s="22"/>
      <c r="DF28" s="22"/>
      <c r="DG28" s="22"/>
      <c r="DH28" s="23">
        <f t="shared" si="19"/>
        <v>0</v>
      </c>
      <c r="DI28" s="23">
        <f t="shared" si="19"/>
        <v>0</v>
      </c>
      <c r="DJ28" s="22"/>
      <c r="DK28" s="22"/>
      <c r="DL28" s="22"/>
      <c r="DM28" s="22"/>
      <c r="DN28" s="22"/>
      <c r="DO28" s="22"/>
      <c r="DP28" s="23">
        <f t="shared" si="20"/>
        <v>0</v>
      </c>
      <c r="DQ28" s="23">
        <f t="shared" si="20"/>
        <v>0</v>
      </c>
      <c r="DR28" s="22"/>
      <c r="DS28" s="22"/>
      <c r="DT28" s="22"/>
      <c r="DU28" s="22"/>
      <c r="DV28" s="22"/>
      <c r="DW28" s="22"/>
      <c r="DX28" s="23">
        <f t="shared" si="21"/>
        <v>0</v>
      </c>
      <c r="DY28" s="23">
        <f t="shared" si="21"/>
        <v>0</v>
      </c>
      <c r="DZ28" s="22"/>
      <c r="EA28" s="22"/>
      <c r="EB28" s="22"/>
      <c r="EC28" s="22"/>
      <c r="ED28" s="22"/>
      <c r="EE28" s="22"/>
      <c r="EF28" s="23">
        <f t="shared" si="22"/>
        <v>0</v>
      </c>
      <c r="EG28" s="23">
        <f t="shared" si="22"/>
        <v>0</v>
      </c>
      <c r="EH28" s="23">
        <f t="shared" si="23"/>
        <v>0</v>
      </c>
      <c r="EI28" s="23">
        <f t="shared" si="24"/>
        <v>0</v>
      </c>
      <c r="EJ28" s="25"/>
      <c r="EK28" s="25"/>
      <c r="EL28" s="25"/>
      <c r="EM28" s="25"/>
      <c r="EN28" s="25"/>
      <c r="EO28" s="25"/>
      <c r="EP28" s="26">
        <f t="shared" si="25"/>
        <v>0</v>
      </c>
      <c r="EQ28" s="26">
        <f t="shared" si="25"/>
        <v>0</v>
      </c>
      <c r="ER28" s="25"/>
      <c r="ES28" s="25"/>
      <c r="ET28" s="25"/>
      <c r="EU28" s="25"/>
      <c r="EV28" s="25"/>
      <c r="EW28" s="25"/>
      <c r="EX28" s="26">
        <f t="shared" si="26"/>
        <v>0</v>
      </c>
      <c r="EY28" s="26">
        <f t="shared" si="26"/>
        <v>0</v>
      </c>
      <c r="EZ28" s="25"/>
      <c r="FA28" s="25"/>
      <c r="FB28" s="25"/>
      <c r="FC28" s="25"/>
      <c r="FD28" s="25"/>
      <c r="FE28" s="25"/>
      <c r="FF28" s="26">
        <f t="shared" si="27"/>
        <v>0</v>
      </c>
      <c r="FG28" s="26">
        <f t="shared" si="27"/>
        <v>0</v>
      </c>
      <c r="FH28" s="25"/>
      <c r="FI28" s="25"/>
      <c r="FJ28" s="25"/>
      <c r="FK28" s="25"/>
      <c r="FL28" s="25"/>
      <c r="FM28" s="25"/>
      <c r="FN28" s="26">
        <f t="shared" si="28"/>
        <v>0</v>
      </c>
      <c r="FO28" s="26">
        <f t="shared" si="28"/>
        <v>0</v>
      </c>
      <c r="FP28" s="26">
        <f t="shared" si="29"/>
        <v>0</v>
      </c>
      <c r="FQ28" s="26">
        <f t="shared" si="30"/>
        <v>0</v>
      </c>
      <c r="FR28" s="28"/>
      <c r="FS28" s="28"/>
      <c r="FT28" s="28"/>
      <c r="FU28" s="28"/>
      <c r="FV28" s="28"/>
      <c r="FW28" s="28"/>
      <c r="FX28" s="29">
        <f t="shared" si="31"/>
        <v>0</v>
      </c>
      <c r="FY28" s="29">
        <f t="shared" si="31"/>
        <v>0</v>
      </c>
      <c r="FZ28" s="28"/>
      <c r="GA28" s="28"/>
      <c r="GB28" s="28"/>
      <c r="GC28" s="28"/>
      <c r="GD28" s="28"/>
      <c r="GE28" s="28"/>
      <c r="GF28" s="29">
        <f t="shared" si="32"/>
        <v>0</v>
      </c>
      <c r="GG28" s="29">
        <f t="shared" si="32"/>
        <v>0</v>
      </c>
      <c r="GH28" s="28"/>
      <c r="GI28" s="28"/>
      <c r="GJ28" s="28"/>
      <c r="GK28" s="28"/>
      <c r="GL28" s="28"/>
      <c r="GM28" s="28"/>
      <c r="GN28" s="29">
        <f t="shared" si="33"/>
        <v>0</v>
      </c>
      <c r="GO28" s="29">
        <f t="shared" si="33"/>
        <v>0</v>
      </c>
      <c r="GP28" s="28"/>
      <c r="GQ28" s="28"/>
      <c r="GR28" s="28"/>
      <c r="GS28" s="28"/>
      <c r="GT28" s="28"/>
      <c r="GU28" s="28"/>
      <c r="GV28" s="29">
        <f t="shared" si="34"/>
        <v>0</v>
      </c>
      <c r="GW28" s="29">
        <f t="shared" si="34"/>
        <v>0</v>
      </c>
      <c r="GX28" s="29">
        <f t="shared" si="35"/>
        <v>0</v>
      </c>
      <c r="GY28" s="29">
        <f t="shared" si="36"/>
        <v>0</v>
      </c>
      <c r="GZ28" s="31">
        <v>8.151</v>
      </c>
      <c r="HA28" s="31"/>
      <c r="HB28" s="31">
        <v>8.825</v>
      </c>
      <c r="HC28" s="31"/>
      <c r="HD28" s="31">
        <v>9.158</v>
      </c>
      <c r="HE28" s="31"/>
      <c r="HF28" s="32">
        <f t="shared" si="37"/>
        <v>26.134</v>
      </c>
      <c r="HG28" s="32">
        <f t="shared" si="37"/>
        <v>0</v>
      </c>
      <c r="HH28" s="31">
        <v>8.501</v>
      </c>
      <c r="HI28" s="31"/>
      <c r="HJ28" s="31">
        <v>7.44</v>
      </c>
      <c r="HK28" s="31"/>
      <c r="HL28" s="31">
        <v>7.259</v>
      </c>
      <c r="HM28" s="31"/>
      <c r="HN28" s="32">
        <f t="shared" si="38"/>
        <v>23.2</v>
      </c>
      <c r="HO28" s="32">
        <f t="shared" si="38"/>
        <v>0</v>
      </c>
      <c r="HP28" s="31">
        <v>7.256</v>
      </c>
      <c r="HQ28" s="31"/>
      <c r="HR28" s="31">
        <v>7.171</v>
      </c>
      <c r="HS28" s="31"/>
      <c r="HT28" s="31">
        <v>7.305</v>
      </c>
      <c r="HU28" s="31"/>
      <c r="HV28" s="32">
        <f t="shared" si="39"/>
        <v>21.732</v>
      </c>
      <c r="HW28" s="32">
        <f t="shared" si="39"/>
        <v>0</v>
      </c>
      <c r="HX28" s="31">
        <v>7.191</v>
      </c>
      <c r="HY28" s="31"/>
      <c r="HZ28" s="31">
        <v>7.127</v>
      </c>
      <c r="IA28" s="31"/>
      <c r="IB28" s="31">
        <v>8.246</v>
      </c>
      <c r="IC28" s="31"/>
      <c r="ID28" s="32">
        <f t="shared" si="40"/>
        <v>22.564</v>
      </c>
      <c r="IE28" s="32">
        <f t="shared" si="40"/>
        <v>0</v>
      </c>
      <c r="IF28" s="32">
        <f t="shared" si="41"/>
        <v>93.63</v>
      </c>
      <c r="IG28" s="32">
        <f t="shared" si="42"/>
        <v>0</v>
      </c>
      <c r="IH28" s="48">
        <f t="shared" si="43"/>
        <v>93.63</v>
      </c>
      <c r="II28" s="48">
        <f t="shared" si="44"/>
        <v>0</v>
      </c>
    </row>
    <row r="29" spans="1:243" ht="12.75">
      <c r="A29" s="7">
        <f t="shared" si="0"/>
        <v>21</v>
      </c>
      <c r="B29" s="8" t="s">
        <v>43</v>
      </c>
      <c r="C29" s="2" t="s">
        <v>3</v>
      </c>
      <c r="D29" s="13"/>
      <c r="E29" s="13"/>
      <c r="F29" s="13"/>
      <c r="G29" s="13"/>
      <c r="H29" s="13"/>
      <c r="I29" s="13"/>
      <c r="J29" s="14">
        <f t="shared" si="1"/>
        <v>0</v>
      </c>
      <c r="K29" s="14">
        <f t="shared" si="1"/>
        <v>0</v>
      </c>
      <c r="L29" s="13"/>
      <c r="M29" s="13"/>
      <c r="N29" s="13"/>
      <c r="O29" s="13"/>
      <c r="P29" s="13"/>
      <c r="Q29" s="13"/>
      <c r="R29" s="14">
        <f t="shared" si="2"/>
        <v>0</v>
      </c>
      <c r="S29" s="14">
        <f t="shared" si="2"/>
        <v>0</v>
      </c>
      <c r="T29" s="13"/>
      <c r="U29" s="13"/>
      <c r="V29" s="13"/>
      <c r="W29" s="13"/>
      <c r="X29" s="13"/>
      <c r="Y29" s="13"/>
      <c r="Z29" s="14">
        <f t="shared" si="3"/>
        <v>0</v>
      </c>
      <c r="AA29" s="14">
        <f t="shared" si="3"/>
        <v>0</v>
      </c>
      <c r="AB29" s="13"/>
      <c r="AC29" s="13"/>
      <c r="AD29" s="13"/>
      <c r="AE29" s="13"/>
      <c r="AF29" s="13"/>
      <c r="AG29" s="13"/>
      <c r="AH29" s="14">
        <f t="shared" si="4"/>
        <v>0</v>
      </c>
      <c r="AI29" s="14">
        <f t="shared" si="4"/>
        <v>0</v>
      </c>
      <c r="AJ29" s="14">
        <f t="shared" si="5"/>
        <v>0</v>
      </c>
      <c r="AK29" s="14">
        <f t="shared" si="6"/>
        <v>0</v>
      </c>
      <c r="AL29" s="16"/>
      <c r="AM29" s="16"/>
      <c r="AN29" s="16"/>
      <c r="AO29" s="16"/>
      <c r="AP29" s="16"/>
      <c r="AQ29" s="16"/>
      <c r="AR29" s="17">
        <f t="shared" si="7"/>
        <v>0</v>
      </c>
      <c r="AS29" s="17">
        <f t="shared" si="7"/>
        <v>0</v>
      </c>
      <c r="AT29" s="16"/>
      <c r="AU29" s="16"/>
      <c r="AV29" s="16"/>
      <c r="AW29" s="16"/>
      <c r="AX29" s="16"/>
      <c r="AY29" s="16"/>
      <c r="AZ29" s="17">
        <f t="shared" si="8"/>
        <v>0</v>
      </c>
      <c r="BA29" s="17">
        <f t="shared" si="8"/>
        <v>0</v>
      </c>
      <c r="BB29" s="16"/>
      <c r="BC29" s="16"/>
      <c r="BD29" s="16"/>
      <c r="BE29" s="16"/>
      <c r="BF29" s="16"/>
      <c r="BG29" s="16"/>
      <c r="BH29" s="17">
        <f t="shared" si="9"/>
        <v>0</v>
      </c>
      <c r="BI29" s="17">
        <f t="shared" si="9"/>
        <v>0</v>
      </c>
      <c r="BJ29" s="16"/>
      <c r="BK29" s="16"/>
      <c r="BL29" s="16"/>
      <c r="BM29" s="16"/>
      <c r="BN29" s="16"/>
      <c r="BO29" s="16"/>
      <c r="BP29" s="17">
        <f t="shared" si="10"/>
        <v>0</v>
      </c>
      <c r="BQ29" s="17">
        <f t="shared" si="10"/>
        <v>0</v>
      </c>
      <c r="BR29" s="17">
        <f t="shared" si="11"/>
        <v>0</v>
      </c>
      <c r="BS29" s="17">
        <f t="shared" si="12"/>
        <v>0</v>
      </c>
      <c r="BT29" s="19"/>
      <c r="BU29" s="19"/>
      <c r="BV29" s="19"/>
      <c r="BW29" s="19"/>
      <c r="BX29" s="19"/>
      <c r="BY29" s="19"/>
      <c r="BZ29" s="20">
        <f t="shared" si="13"/>
        <v>0</v>
      </c>
      <c r="CA29" s="20">
        <f t="shared" si="13"/>
        <v>0</v>
      </c>
      <c r="CB29" s="19"/>
      <c r="CC29" s="19"/>
      <c r="CD29" s="19"/>
      <c r="CE29" s="19"/>
      <c r="CF29" s="19"/>
      <c r="CG29" s="19"/>
      <c r="CH29" s="20">
        <f t="shared" si="14"/>
        <v>0</v>
      </c>
      <c r="CI29" s="20">
        <f t="shared" si="14"/>
        <v>0</v>
      </c>
      <c r="CJ29" s="19"/>
      <c r="CK29" s="19"/>
      <c r="CL29" s="19"/>
      <c r="CM29" s="19"/>
      <c r="CN29" s="19"/>
      <c r="CO29" s="19"/>
      <c r="CP29" s="20">
        <f t="shared" si="15"/>
        <v>0</v>
      </c>
      <c r="CQ29" s="20">
        <f t="shared" si="15"/>
        <v>0</v>
      </c>
      <c r="CR29" s="19"/>
      <c r="CS29" s="19"/>
      <c r="CT29" s="19"/>
      <c r="CU29" s="19"/>
      <c r="CV29" s="19"/>
      <c r="CW29" s="19"/>
      <c r="CX29" s="20">
        <f t="shared" si="16"/>
        <v>0</v>
      </c>
      <c r="CY29" s="20">
        <f t="shared" si="16"/>
        <v>0</v>
      </c>
      <c r="CZ29" s="20">
        <f t="shared" si="17"/>
        <v>0</v>
      </c>
      <c r="DA29" s="20">
        <f t="shared" si="18"/>
        <v>0</v>
      </c>
      <c r="DB29" s="22"/>
      <c r="DC29" s="22"/>
      <c r="DD29" s="22"/>
      <c r="DE29" s="22"/>
      <c r="DF29" s="22"/>
      <c r="DG29" s="22"/>
      <c r="DH29" s="23">
        <f t="shared" si="19"/>
        <v>0</v>
      </c>
      <c r="DI29" s="23">
        <f t="shared" si="19"/>
        <v>0</v>
      </c>
      <c r="DJ29" s="22"/>
      <c r="DK29" s="22"/>
      <c r="DL29" s="22"/>
      <c r="DM29" s="22"/>
      <c r="DN29" s="22"/>
      <c r="DO29" s="22"/>
      <c r="DP29" s="23">
        <f t="shared" si="20"/>
        <v>0</v>
      </c>
      <c r="DQ29" s="23">
        <f t="shared" si="20"/>
        <v>0</v>
      </c>
      <c r="DR29" s="22"/>
      <c r="DS29" s="22"/>
      <c r="DT29" s="22"/>
      <c r="DU29" s="22"/>
      <c r="DV29" s="22"/>
      <c r="DW29" s="22"/>
      <c r="DX29" s="23">
        <f t="shared" si="21"/>
        <v>0</v>
      </c>
      <c r="DY29" s="23">
        <f t="shared" si="21"/>
        <v>0</v>
      </c>
      <c r="DZ29" s="22"/>
      <c r="EA29" s="22"/>
      <c r="EB29" s="22"/>
      <c r="EC29" s="22"/>
      <c r="ED29" s="22"/>
      <c r="EE29" s="22"/>
      <c r="EF29" s="23">
        <f t="shared" si="22"/>
        <v>0</v>
      </c>
      <c r="EG29" s="23">
        <f t="shared" si="22"/>
        <v>0</v>
      </c>
      <c r="EH29" s="23">
        <f t="shared" si="23"/>
        <v>0</v>
      </c>
      <c r="EI29" s="23">
        <f t="shared" si="24"/>
        <v>0</v>
      </c>
      <c r="EJ29" s="25"/>
      <c r="EK29" s="25"/>
      <c r="EL29" s="25"/>
      <c r="EM29" s="25"/>
      <c r="EN29" s="25"/>
      <c r="EO29" s="25"/>
      <c r="EP29" s="26">
        <f t="shared" si="25"/>
        <v>0</v>
      </c>
      <c r="EQ29" s="26">
        <f t="shared" si="25"/>
        <v>0</v>
      </c>
      <c r="ER29" s="25"/>
      <c r="ES29" s="25"/>
      <c r="ET29" s="25"/>
      <c r="EU29" s="25"/>
      <c r="EV29" s="25"/>
      <c r="EW29" s="25"/>
      <c r="EX29" s="26">
        <f t="shared" si="26"/>
        <v>0</v>
      </c>
      <c r="EY29" s="26">
        <f t="shared" si="26"/>
        <v>0</v>
      </c>
      <c r="EZ29" s="25"/>
      <c r="FA29" s="25"/>
      <c r="FB29" s="25"/>
      <c r="FC29" s="25"/>
      <c r="FD29" s="25"/>
      <c r="FE29" s="25"/>
      <c r="FF29" s="26">
        <f t="shared" si="27"/>
        <v>0</v>
      </c>
      <c r="FG29" s="26">
        <f t="shared" si="27"/>
        <v>0</v>
      </c>
      <c r="FH29" s="25"/>
      <c r="FI29" s="25"/>
      <c r="FJ29" s="25"/>
      <c r="FK29" s="25"/>
      <c r="FL29" s="25"/>
      <c r="FM29" s="25"/>
      <c r="FN29" s="26">
        <f t="shared" si="28"/>
        <v>0</v>
      </c>
      <c r="FO29" s="26">
        <f t="shared" si="28"/>
        <v>0</v>
      </c>
      <c r="FP29" s="26">
        <f t="shared" si="29"/>
        <v>0</v>
      </c>
      <c r="FQ29" s="26">
        <f t="shared" si="30"/>
        <v>0</v>
      </c>
      <c r="FR29" s="28"/>
      <c r="FS29" s="28"/>
      <c r="FT29" s="28"/>
      <c r="FU29" s="28"/>
      <c r="FV29" s="28"/>
      <c r="FW29" s="28"/>
      <c r="FX29" s="29">
        <f t="shared" si="31"/>
        <v>0</v>
      </c>
      <c r="FY29" s="29">
        <f t="shared" si="31"/>
        <v>0</v>
      </c>
      <c r="FZ29" s="28"/>
      <c r="GA29" s="28"/>
      <c r="GB29" s="28"/>
      <c r="GC29" s="28"/>
      <c r="GD29" s="28"/>
      <c r="GE29" s="28"/>
      <c r="GF29" s="29">
        <f t="shared" si="32"/>
        <v>0</v>
      </c>
      <c r="GG29" s="29">
        <f t="shared" si="32"/>
        <v>0</v>
      </c>
      <c r="GH29" s="28"/>
      <c r="GI29" s="28"/>
      <c r="GJ29" s="28"/>
      <c r="GK29" s="28"/>
      <c r="GL29" s="28"/>
      <c r="GM29" s="28"/>
      <c r="GN29" s="29">
        <f t="shared" si="33"/>
        <v>0</v>
      </c>
      <c r="GO29" s="29">
        <f t="shared" si="33"/>
        <v>0</v>
      </c>
      <c r="GP29" s="28"/>
      <c r="GQ29" s="28"/>
      <c r="GR29" s="28"/>
      <c r="GS29" s="28"/>
      <c r="GT29" s="28"/>
      <c r="GU29" s="28"/>
      <c r="GV29" s="29">
        <f t="shared" si="34"/>
        <v>0</v>
      </c>
      <c r="GW29" s="29">
        <f t="shared" si="34"/>
        <v>0</v>
      </c>
      <c r="GX29" s="29">
        <f t="shared" si="35"/>
        <v>0</v>
      </c>
      <c r="GY29" s="29">
        <f t="shared" si="36"/>
        <v>0</v>
      </c>
      <c r="GZ29" s="31">
        <v>2.638</v>
      </c>
      <c r="HA29" s="31"/>
      <c r="HB29" s="31">
        <v>3.271</v>
      </c>
      <c r="HC29" s="31"/>
      <c r="HD29" s="31">
        <v>3.302</v>
      </c>
      <c r="HE29" s="31"/>
      <c r="HF29" s="32">
        <f t="shared" si="37"/>
        <v>9.211</v>
      </c>
      <c r="HG29" s="32">
        <f t="shared" si="37"/>
        <v>0</v>
      </c>
      <c r="HH29" s="31">
        <v>4.239</v>
      </c>
      <c r="HI29" s="31"/>
      <c r="HJ29" s="31">
        <v>2.85</v>
      </c>
      <c r="HK29" s="31"/>
      <c r="HL29" s="31">
        <v>4.016</v>
      </c>
      <c r="HM29" s="31"/>
      <c r="HN29" s="32">
        <f t="shared" si="38"/>
        <v>11.105</v>
      </c>
      <c r="HO29" s="32">
        <f t="shared" si="38"/>
        <v>0</v>
      </c>
      <c r="HP29" s="31">
        <v>2.904</v>
      </c>
      <c r="HQ29" s="31"/>
      <c r="HR29" s="31">
        <v>3.151</v>
      </c>
      <c r="HS29" s="31"/>
      <c r="HT29" s="31">
        <v>3.319</v>
      </c>
      <c r="HU29" s="31"/>
      <c r="HV29" s="32">
        <f t="shared" si="39"/>
        <v>9.373999999999999</v>
      </c>
      <c r="HW29" s="32">
        <f t="shared" si="39"/>
        <v>0</v>
      </c>
      <c r="HX29" s="31">
        <v>4.188</v>
      </c>
      <c r="HY29" s="31"/>
      <c r="HZ29" s="31">
        <v>3.904</v>
      </c>
      <c r="IA29" s="31"/>
      <c r="IB29" s="31">
        <v>6.087</v>
      </c>
      <c r="IC29" s="31"/>
      <c r="ID29" s="32">
        <f t="shared" si="40"/>
        <v>14.178999999999998</v>
      </c>
      <c r="IE29" s="32">
        <f t="shared" si="40"/>
        <v>0</v>
      </c>
      <c r="IF29" s="32">
        <f t="shared" si="41"/>
        <v>43.869</v>
      </c>
      <c r="IG29" s="32">
        <f t="shared" si="42"/>
        <v>0</v>
      </c>
      <c r="IH29" s="48">
        <f t="shared" si="43"/>
        <v>43.869</v>
      </c>
      <c r="II29" s="48">
        <f t="shared" si="44"/>
        <v>0</v>
      </c>
    </row>
    <row r="30" spans="1:243" ht="12.75">
      <c r="A30" s="7">
        <f t="shared" si="0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4">
        <f t="shared" si="1"/>
        <v>0</v>
      </c>
      <c r="K30" s="14">
        <f t="shared" si="1"/>
        <v>0</v>
      </c>
      <c r="L30" s="13"/>
      <c r="M30" s="13"/>
      <c r="N30" s="13"/>
      <c r="O30" s="13"/>
      <c r="P30" s="13"/>
      <c r="Q30" s="13"/>
      <c r="R30" s="14">
        <f t="shared" si="2"/>
        <v>0</v>
      </c>
      <c r="S30" s="14">
        <f t="shared" si="2"/>
        <v>0</v>
      </c>
      <c r="T30" s="13"/>
      <c r="U30" s="13"/>
      <c r="V30" s="13"/>
      <c r="W30" s="13"/>
      <c r="X30" s="13"/>
      <c r="Y30" s="13"/>
      <c r="Z30" s="14">
        <f t="shared" si="3"/>
        <v>0</v>
      </c>
      <c r="AA30" s="14">
        <f t="shared" si="3"/>
        <v>0</v>
      </c>
      <c r="AB30" s="13"/>
      <c r="AC30" s="13"/>
      <c r="AD30" s="13"/>
      <c r="AE30" s="13"/>
      <c r="AF30" s="13"/>
      <c r="AG30" s="13"/>
      <c r="AH30" s="14">
        <f t="shared" si="4"/>
        <v>0</v>
      </c>
      <c r="AI30" s="14">
        <f t="shared" si="4"/>
        <v>0</v>
      </c>
      <c r="AJ30" s="14">
        <f t="shared" si="5"/>
        <v>0</v>
      </c>
      <c r="AK30" s="14">
        <f t="shared" si="6"/>
        <v>0</v>
      </c>
      <c r="AL30" s="16"/>
      <c r="AM30" s="16"/>
      <c r="AN30" s="16"/>
      <c r="AO30" s="16"/>
      <c r="AP30" s="16"/>
      <c r="AQ30" s="16"/>
      <c r="AR30" s="17">
        <f t="shared" si="7"/>
        <v>0</v>
      </c>
      <c r="AS30" s="17">
        <f t="shared" si="7"/>
        <v>0</v>
      </c>
      <c r="AT30" s="16"/>
      <c r="AU30" s="16"/>
      <c r="AV30" s="16"/>
      <c r="AW30" s="16"/>
      <c r="AX30" s="16"/>
      <c r="AY30" s="16"/>
      <c r="AZ30" s="17">
        <f t="shared" si="8"/>
        <v>0</v>
      </c>
      <c r="BA30" s="17">
        <f t="shared" si="8"/>
        <v>0</v>
      </c>
      <c r="BB30" s="16"/>
      <c r="BC30" s="16"/>
      <c r="BD30" s="16"/>
      <c r="BE30" s="16"/>
      <c r="BF30" s="16"/>
      <c r="BG30" s="16"/>
      <c r="BH30" s="17">
        <f t="shared" si="9"/>
        <v>0</v>
      </c>
      <c r="BI30" s="17">
        <f t="shared" si="9"/>
        <v>0</v>
      </c>
      <c r="BJ30" s="16"/>
      <c r="BK30" s="16"/>
      <c r="BL30" s="16"/>
      <c r="BM30" s="16"/>
      <c r="BN30" s="16"/>
      <c r="BO30" s="16"/>
      <c r="BP30" s="17">
        <f t="shared" si="10"/>
        <v>0</v>
      </c>
      <c r="BQ30" s="17">
        <f t="shared" si="10"/>
        <v>0</v>
      </c>
      <c r="BR30" s="17">
        <f t="shared" si="11"/>
        <v>0</v>
      </c>
      <c r="BS30" s="17">
        <f t="shared" si="12"/>
        <v>0</v>
      </c>
      <c r="BT30" s="19"/>
      <c r="BU30" s="19"/>
      <c r="BV30" s="19"/>
      <c r="BW30" s="19"/>
      <c r="BX30" s="19"/>
      <c r="BY30" s="19"/>
      <c r="BZ30" s="20">
        <f t="shared" si="13"/>
        <v>0</v>
      </c>
      <c r="CA30" s="20">
        <f t="shared" si="13"/>
        <v>0</v>
      </c>
      <c r="CB30" s="19"/>
      <c r="CC30" s="19"/>
      <c r="CD30" s="19"/>
      <c r="CE30" s="19"/>
      <c r="CF30" s="19"/>
      <c r="CG30" s="19"/>
      <c r="CH30" s="20">
        <f t="shared" si="14"/>
        <v>0</v>
      </c>
      <c r="CI30" s="20">
        <f t="shared" si="14"/>
        <v>0</v>
      </c>
      <c r="CJ30" s="19"/>
      <c r="CK30" s="19"/>
      <c r="CL30" s="19"/>
      <c r="CM30" s="19"/>
      <c r="CN30" s="19"/>
      <c r="CO30" s="19"/>
      <c r="CP30" s="20">
        <f t="shared" si="15"/>
        <v>0</v>
      </c>
      <c r="CQ30" s="20">
        <f t="shared" si="15"/>
        <v>0</v>
      </c>
      <c r="CR30" s="19"/>
      <c r="CS30" s="19"/>
      <c r="CT30" s="19"/>
      <c r="CU30" s="19"/>
      <c r="CV30" s="19"/>
      <c r="CW30" s="19"/>
      <c r="CX30" s="20">
        <f t="shared" si="16"/>
        <v>0</v>
      </c>
      <c r="CY30" s="20">
        <f t="shared" si="16"/>
        <v>0</v>
      </c>
      <c r="CZ30" s="20">
        <f t="shared" si="17"/>
        <v>0</v>
      </c>
      <c r="DA30" s="20">
        <f t="shared" si="18"/>
        <v>0</v>
      </c>
      <c r="DB30" s="22"/>
      <c r="DC30" s="22"/>
      <c r="DD30" s="22"/>
      <c r="DE30" s="22"/>
      <c r="DF30" s="22"/>
      <c r="DG30" s="22"/>
      <c r="DH30" s="23">
        <f t="shared" si="19"/>
        <v>0</v>
      </c>
      <c r="DI30" s="23">
        <f t="shared" si="19"/>
        <v>0</v>
      </c>
      <c r="DJ30" s="22"/>
      <c r="DK30" s="22"/>
      <c r="DL30" s="22"/>
      <c r="DM30" s="22"/>
      <c r="DN30" s="22"/>
      <c r="DO30" s="22"/>
      <c r="DP30" s="23">
        <f t="shared" si="20"/>
        <v>0</v>
      </c>
      <c r="DQ30" s="23">
        <f t="shared" si="20"/>
        <v>0</v>
      </c>
      <c r="DR30" s="22"/>
      <c r="DS30" s="22"/>
      <c r="DT30" s="22"/>
      <c r="DU30" s="22"/>
      <c r="DV30" s="22"/>
      <c r="DW30" s="22"/>
      <c r="DX30" s="23">
        <f t="shared" si="21"/>
        <v>0</v>
      </c>
      <c r="DY30" s="23">
        <f t="shared" si="21"/>
        <v>0</v>
      </c>
      <c r="DZ30" s="22"/>
      <c r="EA30" s="22"/>
      <c r="EB30" s="22"/>
      <c r="EC30" s="22"/>
      <c r="ED30" s="22"/>
      <c r="EE30" s="22"/>
      <c r="EF30" s="23">
        <f t="shared" si="22"/>
        <v>0</v>
      </c>
      <c r="EG30" s="23">
        <f t="shared" si="22"/>
        <v>0</v>
      </c>
      <c r="EH30" s="23">
        <f t="shared" si="23"/>
        <v>0</v>
      </c>
      <c r="EI30" s="23">
        <f t="shared" si="24"/>
        <v>0</v>
      </c>
      <c r="EJ30" s="25"/>
      <c r="EK30" s="25"/>
      <c r="EL30" s="25"/>
      <c r="EM30" s="25"/>
      <c r="EN30" s="25"/>
      <c r="EO30" s="25"/>
      <c r="EP30" s="26">
        <f t="shared" si="25"/>
        <v>0</v>
      </c>
      <c r="EQ30" s="26">
        <f t="shared" si="25"/>
        <v>0</v>
      </c>
      <c r="ER30" s="25"/>
      <c r="ES30" s="25"/>
      <c r="ET30" s="25"/>
      <c r="EU30" s="25"/>
      <c r="EV30" s="25"/>
      <c r="EW30" s="25"/>
      <c r="EX30" s="26">
        <f t="shared" si="26"/>
        <v>0</v>
      </c>
      <c r="EY30" s="26">
        <f t="shared" si="26"/>
        <v>0</v>
      </c>
      <c r="EZ30" s="25"/>
      <c r="FA30" s="25"/>
      <c r="FB30" s="25"/>
      <c r="FC30" s="25"/>
      <c r="FD30" s="25"/>
      <c r="FE30" s="25"/>
      <c r="FF30" s="26">
        <f t="shared" si="27"/>
        <v>0</v>
      </c>
      <c r="FG30" s="26">
        <f t="shared" si="27"/>
        <v>0</v>
      </c>
      <c r="FH30" s="25"/>
      <c r="FI30" s="25"/>
      <c r="FJ30" s="25"/>
      <c r="FK30" s="25"/>
      <c r="FL30" s="25"/>
      <c r="FM30" s="25"/>
      <c r="FN30" s="26">
        <f t="shared" si="28"/>
        <v>0</v>
      </c>
      <c r="FO30" s="26">
        <f t="shared" si="28"/>
        <v>0</v>
      </c>
      <c r="FP30" s="26">
        <f t="shared" si="29"/>
        <v>0</v>
      </c>
      <c r="FQ30" s="26">
        <f t="shared" si="30"/>
        <v>0</v>
      </c>
      <c r="FR30" s="28"/>
      <c r="FS30" s="28"/>
      <c r="FT30" s="28"/>
      <c r="FU30" s="28"/>
      <c r="FV30" s="28"/>
      <c r="FW30" s="28"/>
      <c r="FX30" s="29">
        <f t="shared" si="31"/>
        <v>0</v>
      </c>
      <c r="FY30" s="29">
        <f t="shared" si="31"/>
        <v>0</v>
      </c>
      <c r="FZ30" s="28"/>
      <c r="GA30" s="28"/>
      <c r="GB30" s="28"/>
      <c r="GC30" s="28"/>
      <c r="GD30" s="28"/>
      <c r="GE30" s="28"/>
      <c r="GF30" s="29">
        <f t="shared" si="32"/>
        <v>0</v>
      </c>
      <c r="GG30" s="29">
        <f t="shared" si="32"/>
        <v>0</v>
      </c>
      <c r="GH30" s="28"/>
      <c r="GI30" s="28"/>
      <c r="GJ30" s="28"/>
      <c r="GK30" s="28"/>
      <c r="GL30" s="28"/>
      <c r="GM30" s="28"/>
      <c r="GN30" s="29">
        <f t="shared" si="33"/>
        <v>0</v>
      </c>
      <c r="GO30" s="29">
        <f t="shared" si="33"/>
        <v>0</v>
      </c>
      <c r="GP30" s="28"/>
      <c r="GQ30" s="28"/>
      <c r="GR30" s="28"/>
      <c r="GS30" s="28"/>
      <c r="GT30" s="28"/>
      <c r="GU30" s="28"/>
      <c r="GV30" s="29">
        <f t="shared" si="34"/>
        <v>0</v>
      </c>
      <c r="GW30" s="29">
        <f t="shared" si="34"/>
        <v>0</v>
      </c>
      <c r="GX30" s="29">
        <f t="shared" si="35"/>
        <v>0</v>
      </c>
      <c r="GY30" s="29">
        <f t="shared" si="36"/>
        <v>0</v>
      </c>
      <c r="GZ30" s="31">
        <v>420.772</v>
      </c>
      <c r="HA30" s="31">
        <v>0.014</v>
      </c>
      <c r="HB30" s="31">
        <v>348.596</v>
      </c>
      <c r="HC30" s="31">
        <v>0.02</v>
      </c>
      <c r="HD30" s="31">
        <v>303.6</v>
      </c>
      <c r="HE30" s="31">
        <v>0.085</v>
      </c>
      <c r="HF30" s="32">
        <f t="shared" si="37"/>
        <v>1072.9679999999998</v>
      </c>
      <c r="HG30" s="32">
        <f t="shared" si="37"/>
        <v>0.11900000000000001</v>
      </c>
      <c r="HH30" s="31">
        <v>262.014</v>
      </c>
      <c r="HI30" s="31">
        <v>0.03</v>
      </c>
      <c r="HJ30" s="31">
        <v>204.994</v>
      </c>
      <c r="HK30" s="31">
        <v>0.193</v>
      </c>
      <c r="HL30" s="31">
        <v>166.634</v>
      </c>
      <c r="HM30" s="31"/>
      <c r="HN30" s="32">
        <f t="shared" si="38"/>
        <v>633.642</v>
      </c>
      <c r="HO30" s="32">
        <f t="shared" si="38"/>
        <v>0.223</v>
      </c>
      <c r="HP30" s="31">
        <v>170.659</v>
      </c>
      <c r="HQ30" s="31">
        <v>0.025</v>
      </c>
      <c r="HR30" s="31">
        <v>182.793</v>
      </c>
      <c r="HS30" s="31">
        <v>0.012</v>
      </c>
      <c r="HT30" s="31">
        <v>184.78</v>
      </c>
      <c r="HU30" s="31">
        <v>0.007</v>
      </c>
      <c r="HV30" s="32">
        <f t="shared" si="39"/>
        <v>538.232</v>
      </c>
      <c r="HW30" s="32">
        <f t="shared" si="39"/>
        <v>0.044000000000000004</v>
      </c>
      <c r="HX30" s="31">
        <v>253.066</v>
      </c>
      <c r="HY30" s="31">
        <v>33.81</v>
      </c>
      <c r="HZ30" s="31">
        <v>237.719</v>
      </c>
      <c r="IA30" s="31">
        <v>38.32</v>
      </c>
      <c r="IB30" s="31">
        <v>268.052</v>
      </c>
      <c r="IC30" s="31">
        <v>38.68</v>
      </c>
      <c r="ID30" s="32">
        <f t="shared" si="40"/>
        <v>758.837</v>
      </c>
      <c r="IE30" s="32">
        <f t="shared" si="40"/>
        <v>110.81</v>
      </c>
      <c r="IF30" s="32">
        <f t="shared" si="41"/>
        <v>3003.6789999999996</v>
      </c>
      <c r="IG30" s="32">
        <f t="shared" si="42"/>
        <v>111.196</v>
      </c>
      <c r="IH30" s="48">
        <f t="shared" si="43"/>
        <v>3003.6789999999996</v>
      </c>
      <c r="II30" s="48">
        <f t="shared" si="44"/>
        <v>111.196</v>
      </c>
    </row>
    <row r="31" spans="1:243" ht="12.75">
      <c r="A31" s="7">
        <f t="shared" si="0"/>
        <v>23</v>
      </c>
      <c r="B31" s="8" t="s">
        <v>45</v>
      </c>
      <c r="C31" s="2" t="s">
        <v>3</v>
      </c>
      <c r="D31" s="13"/>
      <c r="E31" s="13"/>
      <c r="F31" s="13"/>
      <c r="G31" s="13"/>
      <c r="H31" s="13"/>
      <c r="I31" s="13"/>
      <c r="J31" s="14">
        <f t="shared" si="1"/>
        <v>0</v>
      </c>
      <c r="K31" s="14">
        <f t="shared" si="1"/>
        <v>0</v>
      </c>
      <c r="L31" s="13"/>
      <c r="M31" s="13"/>
      <c r="N31" s="13"/>
      <c r="O31" s="13"/>
      <c r="P31" s="13"/>
      <c r="Q31" s="13"/>
      <c r="R31" s="14">
        <f t="shared" si="2"/>
        <v>0</v>
      </c>
      <c r="S31" s="14">
        <f t="shared" si="2"/>
        <v>0</v>
      </c>
      <c r="T31" s="13"/>
      <c r="U31" s="13"/>
      <c r="V31" s="13"/>
      <c r="W31" s="13"/>
      <c r="X31" s="13"/>
      <c r="Y31" s="13"/>
      <c r="Z31" s="14">
        <f t="shared" si="3"/>
        <v>0</v>
      </c>
      <c r="AA31" s="14">
        <f t="shared" si="3"/>
        <v>0</v>
      </c>
      <c r="AB31" s="13"/>
      <c r="AC31" s="13"/>
      <c r="AD31" s="13"/>
      <c r="AE31" s="13"/>
      <c r="AF31" s="13"/>
      <c r="AG31" s="13"/>
      <c r="AH31" s="14">
        <f t="shared" si="4"/>
        <v>0</v>
      </c>
      <c r="AI31" s="14">
        <f t="shared" si="4"/>
        <v>0</v>
      </c>
      <c r="AJ31" s="14">
        <f t="shared" si="5"/>
        <v>0</v>
      </c>
      <c r="AK31" s="14">
        <f t="shared" si="6"/>
        <v>0</v>
      </c>
      <c r="AL31" s="16"/>
      <c r="AM31" s="16"/>
      <c r="AN31" s="16"/>
      <c r="AO31" s="16"/>
      <c r="AP31" s="16"/>
      <c r="AQ31" s="16"/>
      <c r="AR31" s="17">
        <f t="shared" si="7"/>
        <v>0</v>
      </c>
      <c r="AS31" s="17">
        <f t="shared" si="7"/>
        <v>0</v>
      </c>
      <c r="AT31" s="16"/>
      <c r="AU31" s="16"/>
      <c r="AV31" s="16"/>
      <c r="AW31" s="16"/>
      <c r="AX31" s="16"/>
      <c r="AY31" s="16"/>
      <c r="AZ31" s="17">
        <f t="shared" si="8"/>
        <v>0</v>
      </c>
      <c r="BA31" s="17">
        <f t="shared" si="8"/>
        <v>0</v>
      </c>
      <c r="BB31" s="16"/>
      <c r="BC31" s="16"/>
      <c r="BD31" s="16"/>
      <c r="BE31" s="16"/>
      <c r="BF31" s="16"/>
      <c r="BG31" s="16"/>
      <c r="BH31" s="17">
        <f t="shared" si="9"/>
        <v>0</v>
      </c>
      <c r="BI31" s="17">
        <f t="shared" si="9"/>
        <v>0</v>
      </c>
      <c r="BJ31" s="16"/>
      <c r="BK31" s="16"/>
      <c r="BL31" s="16"/>
      <c r="BM31" s="16"/>
      <c r="BN31" s="16"/>
      <c r="BO31" s="16"/>
      <c r="BP31" s="17">
        <f t="shared" si="10"/>
        <v>0</v>
      </c>
      <c r="BQ31" s="17">
        <f t="shared" si="10"/>
        <v>0</v>
      </c>
      <c r="BR31" s="17">
        <f t="shared" si="11"/>
        <v>0</v>
      </c>
      <c r="BS31" s="17">
        <f t="shared" si="12"/>
        <v>0</v>
      </c>
      <c r="BT31" s="19"/>
      <c r="BU31" s="19"/>
      <c r="BV31" s="19"/>
      <c r="BW31" s="19"/>
      <c r="BX31" s="19"/>
      <c r="BY31" s="19"/>
      <c r="BZ31" s="20">
        <f t="shared" si="13"/>
        <v>0</v>
      </c>
      <c r="CA31" s="20">
        <f t="shared" si="13"/>
        <v>0</v>
      </c>
      <c r="CB31" s="19"/>
      <c r="CC31" s="19"/>
      <c r="CD31" s="19"/>
      <c r="CE31" s="19"/>
      <c r="CF31" s="19"/>
      <c r="CG31" s="19"/>
      <c r="CH31" s="20">
        <f t="shared" si="14"/>
        <v>0</v>
      </c>
      <c r="CI31" s="20">
        <f t="shared" si="14"/>
        <v>0</v>
      </c>
      <c r="CJ31" s="19"/>
      <c r="CK31" s="19"/>
      <c r="CL31" s="19"/>
      <c r="CM31" s="19"/>
      <c r="CN31" s="19"/>
      <c r="CO31" s="19"/>
      <c r="CP31" s="20">
        <f t="shared" si="15"/>
        <v>0</v>
      </c>
      <c r="CQ31" s="20">
        <f t="shared" si="15"/>
        <v>0</v>
      </c>
      <c r="CR31" s="19"/>
      <c r="CS31" s="19"/>
      <c r="CT31" s="19"/>
      <c r="CU31" s="19"/>
      <c r="CV31" s="19"/>
      <c r="CW31" s="19"/>
      <c r="CX31" s="20">
        <f t="shared" si="16"/>
        <v>0</v>
      </c>
      <c r="CY31" s="20">
        <f t="shared" si="16"/>
        <v>0</v>
      </c>
      <c r="CZ31" s="20">
        <f t="shared" si="17"/>
        <v>0</v>
      </c>
      <c r="DA31" s="20">
        <f t="shared" si="18"/>
        <v>0</v>
      </c>
      <c r="DB31" s="22"/>
      <c r="DC31" s="22"/>
      <c r="DD31" s="22"/>
      <c r="DE31" s="22"/>
      <c r="DF31" s="22"/>
      <c r="DG31" s="22"/>
      <c r="DH31" s="23">
        <f t="shared" si="19"/>
        <v>0</v>
      </c>
      <c r="DI31" s="23">
        <f t="shared" si="19"/>
        <v>0</v>
      </c>
      <c r="DJ31" s="22"/>
      <c r="DK31" s="22"/>
      <c r="DL31" s="22"/>
      <c r="DM31" s="22"/>
      <c r="DN31" s="22"/>
      <c r="DO31" s="22"/>
      <c r="DP31" s="23">
        <f t="shared" si="20"/>
        <v>0</v>
      </c>
      <c r="DQ31" s="23">
        <f t="shared" si="20"/>
        <v>0</v>
      </c>
      <c r="DR31" s="22"/>
      <c r="DS31" s="22"/>
      <c r="DT31" s="22"/>
      <c r="DU31" s="22"/>
      <c r="DV31" s="22"/>
      <c r="DW31" s="22"/>
      <c r="DX31" s="23">
        <f t="shared" si="21"/>
        <v>0</v>
      </c>
      <c r="DY31" s="23">
        <f t="shared" si="21"/>
        <v>0</v>
      </c>
      <c r="DZ31" s="22"/>
      <c r="EA31" s="22"/>
      <c r="EB31" s="22"/>
      <c r="EC31" s="22"/>
      <c r="ED31" s="22"/>
      <c r="EE31" s="22"/>
      <c r="EF31" s="23">
        <f t="shared" si="22"/>
        <v>0</v>
      </c>
      <c r="EG31" s="23">
        <f t="shared" si="22"/>
        <v>0</v>
      </c>
      <c r="EH31" s="23">
        <f t="shared" si="23"/>
        <v>0</v>
      </c>
      <c r="EI31" s="23">
        <f t="shared" si="24"/>
        <v>0</v>
      </c>
      <c r="EJ31" s="25"/>
      <c r="EK31" s="25"/>
      <c r="EL31" s="25"/>
      <c r="EM31" s="25"/>
      <c r="EN31" s="25"/>
      <c r="EO31" s="25"/>
      <c r="EP31" s="26">
        <f t="shared" si="25"/>
        <v>0</v>
      </c>
      <c r="EQ31" s="26">
        <f t="shared" si="25"/>
        <v>0</v>
      </c>
      <c r="ER31" s="25"/>
      <c r="ES31" s="25"/>
      <c r="ET31" s="25"/>
      <c r="EU31" s="25"/>
      <c r="EV31" s="25"/>
      <c r="EW31" s="25"/>
      <c r="EX31" s="26">
        <f t="shared" si="26"/>
        <v>0</v>
      </c>
      <c r="EY31" s="26">
        <f t="shared" si="26"/>
        <v>0</v>
      </c>
      <c r="EZ31" s="25"/>
      <c r="FA31" s="25"/>
      <c r="FB31" s="25"/>
      <c r="FC31" s="25"/>
      <c r="FD31" s="25"/>
      <c r="FE31" s="25"/>
      <c r="FF31" s="26">
        <f t="shared" si="27"/>
        <v>0</v>
      </c>
      <c r="FG31" s="26">
        <f t="shared" si="27"/>
        <v>0</v>
      </c>
      <c r="FH31" s="25"/>
      <c r="FI31" s="25"/>
      <c r="FJ31" s="25"/>
      <c r="FK31" s="25"/>
      <c r="FL31" s="25"/>
      <c r="FM31" s="25"/>
      <c r="FN31" s="26">
        <f t="shared" si="28"/>
        <v>0</v>
      </c>
      <c r="FO31" s="26">
        <f t="shared" si="28"/>
        <v>0</v>
      </c>
      <c r="FP31" s="26">
        <f t="shared" si="29"/>
        <v>0</v>
      </c>
      <c r="FQ31" s="26">
        <f t="shared" si="30"/>
        <v>0</v>
      </c>
      <c r="FR31" s="28"/>
      <c r="FS31" s="28"/>
      <c r="FT31" s="28"/>
      <c r="FU31" s="28"/>
      <c r="FV31" s="28"/>
      <c r="FW31" s="28"/>
      <c r="FX31" s="29">
        <f t="shared" si="31"/>
        <v>0</v>
      </c>
      <c r="FY31" s="29">
        <f t="shared" si="31"/>
        <v>0</v>
      </c>
      <c r="FZ31" s="28"/>
      <c r="GA31" s="28"/>
      <c r="GB31" s="28"/>
      <c r="GC31" s="28"/>
      <c r="GD31" s="28"/>
      <c r="GE31" s="28"/>
      <c r="GF31" s="29">
        <f t="shared" si="32"/>
        <v>0</v>
      </c>
      <c r="GG31" s="29">
        <f t="shared" si="32"/>
        <v>0</v>
      </c>
      <c r="GH31" s="28"/>
      <c r="GI31" s="28"/>
      <c r="GJ31" s="28"/>
      <c r="GK31" s="28"/>
      <c r="GL31" s="28"/>
      <c r="GM31" s="28"/>
      <c r="GN31" s="29">
        <f t="shared" si="33"/>
        <v>0</v>
      </c>
      <c r="GO31" s="29">
        <f t="shared" si="33"/>
        <v>0</v>
      </c>
      <c r="GP31" s="28"/>
      <c r="GQ31" s="28"/>
      <c r="GR31" s="28"/>
      <c r="GS31" s="28"/>
      <c r="GT31" s="28"/>
      <c r="GU31" s="28"/>
      <c r="GV31" s="29">
        <f t="shared" si="34"/>
        <v>0</v>
      </c>
      <c r="GW31" s="29">
        <f t="shared" si="34"/>
        <v>0</v>
      </c>
      <c r="GX31" s="29">
        <f t="shared" si="35"/>
        <v>0</v>
      </c>
      <c r="GY31" s="29">
        <f t="shared" si="36"/>
        <v>0</v>
      </c>
      <c r="GZ31" s="31">
        <v>3.435</v>
      </c>
      <c r="HA31" s="31"/>
      <c r="HB31" s="31">
        <v>1.983</v>
      </c>
      <c r="HC31" s="31"/>
      <c r="HD31" s="31">
        <v>1.364</v>
      </c>
      <c r="HE31" s="31"/>
      <c r="HF31" s="32">
        <f t="shared" si="37"/>
        <v>6.782</v>
      </c>
      <c r="HG31" s="32">
        <f t="shared" si="37"/>
        <v>0</v>
      </c>
      <c r="HH31" s="31">
        <v>1.496</v>
      </c>
      <c r="HI31" s="31"/>
      <c r="HJ31" s="31">
        <v>14.763</v>
      </c>
      <c r="HK31" s="31"/>
      <c r="HL31" s="31">
        <v>20.42</v>
      </c>
      <c r="HM31" s="31"/>
      <c r="HN31" s="32">
        <f t="shared" si="38"/>
        <v>36.679</v>
      </c>
      <c r="HO31" s="32">
        <f t="shared" si="38"/>
        <v>0</v>
      </c>
      <c r="HP31" s="31">
        <v>0.175</v>
      </c>
      <c r="HQ31" s="31"/>
      <c r="HR31" s="31">
        <v>4.253</v>
      </c>
      <c r="HS31" s="31"/>
      <c r="HT31" s="31">
        <v>4.385</v>
      </c>
      <c r="HU31" s="31"/>
      <c r="HV31" s="32">
        <f t="shared" si="39"/>
        <v>8.812999999999999</v>
      </c>
      <c r="HW31" s="32">
        <f t="shared" si="39"/>
        <v>0</v>
      </c>
      <c r="HX31" s="31">
        <v>1.38</v>
      </c>
      <c r="HY31" s="31"/>
      <c r="HZ31" s="31">
        <v>1.923</v>
      </c>
      <c r="IA31" s="31"/>
      <c r="IB31" s="31">
        <v>0.658</v>
      </c>
      <c r="IC31" s="31"/>
      <c r="ID31" s="32">
        <f t="shared" si="40"/>
        <v>3.961</v>
      </c>
      <c r="IE31" s="32">
        <f t="shared" si="40"/>
        <v>0</v>
      </c>
      <c r="IF31" s="32">
        <f t="shared" si="41"/>
        <v>56.235</v>
      </c>
      <c r="IG31" s="32">
        <f t="shared" si="42"/>
        <v>0</v>
      </c>
      <c r="IH31" s="48">
        <f t="shared" si="43"/>
        <v>56.235</v>
      </c>
      <c r="II31" s="48">
        <f t="shared" si="44"/>
        <v>0</v>
      </c>
    </row>
    <row r="32" spans="1:243" ht="12.75">
      <c r="A32" s="7">
        <f t="shared" si="0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4">
        <f t="shared" si="1"/>
        <v>0</v>
      </c>
      <c r="K32" s="14">
        <f t="shared" si="1"/>
        <v>0</v>
      </c>
      <c r="L32" s="13"/>
      <c r="M32" s="13"/>
      <c r="N32" s="13"/>
      <c r="O32" s="13"/>
      <c r="P32" s="13"/>
      <c r="Q32" s="13"/>
      <c r="R32" s="14">
        <f t="shared" si="2"/>
        <v>0</v>
      </c>
      <c r="S32" s="14">
        <f t="shared" si="2"/>
        <v>0</v>
      </c>
      <c r="T32" s="13"/>
      <c r="U32" s="13"/>
      <c r="V32" s="13"/>
      <c r="W32" s="13"/>
      <c r="X32" s="13"/>
      <c r="Y32" s="13"/>
      <c r="Z32" s="14">
        <f t="shared" si="3"/>
        <v>0</v>
      </c>
      <c r="AA32" s="14">
        <f t="shared" si="3"/>
        <v>0</v>
      </c>
      <c r="AB32" s="13"/>
      <c r="AC32" s="13"/>
      <c r="AD32" s="13"/>
      <c r="AE32" s="13"/>
      <c r="AF32" s="13"/>
      <c r="AG32" s="13"/>
      <c r="AH32" s="14">
        <f t="shared" si="4"/>
        <v>0</v>
      </c>
      <c r="AI32" s="14">
        <f t="shared" si="4"/>
        <v>0</v>
      </c>
      <c r="AJ32" s="14">
        <f t="shared" si="5"/>
        <v>0</v>
      </c>
      <c r="AK32" s="14">
        <f t="shared" si="6"/>
        <v>0</v>
      </c>
      <c r="AL32" s="16"/>
      <c r="AM32" s="16"/>
      <c r="AN32" s="16"/>
      <c r="AO32" s="16"/>
      <c r="AP32" s="16"/>
      <c r="AQ32" s="16"/>
      <c r="AR32" s="17">
        <f t="shared" si="7"/>
        <v>0</v>
      </c>
      <c r="AS32" s="17">
        <f t="shared" si="7"/>
        <v>0</v>
      </c>
      <c r="AT32" s="16"/>
      <c r="AU32" s="16"/>
      <c r="AV32" s="16"/>
      <c r="AW32" s="16"/>
      <c r="AX32" s="16"/>
      <c r="AY32" s="16"/>
      <c r="AZ32" s="17">
        <f t="shared" si="8"/>
        <v>0</v>
      </c>
      <c r="BA32" s="17">
        <f t="shared" si="8"/>
        <v>0</v>
      </c>
      <c r="BB32" s="16"/>
      <c r="BC32" s="16"/>
      <c r="BD32" s="16"/>
      <c r="BE32" s="16"/>
      <c r="BF32" s="16"/>
      <c r="BG32" s="16"/>
      <c r="BH32" s="17">
        <f t="shared" si="9"/>
        <v>0</v>
      </c>
      <c r="BI32" s="17">
        <f t="shared" si="9"/>
        <v>0</v>
      </c>
      <c r="BJ32" s="16"/>
      <c r="BK32" s="16"/>
      <c r="BL32" s="16"/>
      <c r="BM32" s="16"/>
      <c r="BN32" s="16"/>
      <c r="BO32" s="16"/>
      <c r="BP32" s="17">
        <f t="shared" si="10"/>
        <v>0</v>
      </c>
      <c r="BQ32" s="17">
        <f t="shared" si="10"/>
        <v>0</v>
      </c>
      <c r="BR32" s="17">
        <f t="shared" si="11"/>
        <v>0</v>
      </c>
      <c r="BS32" s="17">
        <f t="shared" si="12"/>
        <v>0</v>
      </c>
      <c r="BT32" s="19"/>
      <c r="BU32" s="19"/>
      <c r="BV32" s="19"/>
      <c r="BW32" s="19"/>
      <c r="BX32" s="19"/>
      <c r="BY32" s="19"/>
      <c r="BZ32" s="20">
        <f t="shared" si="13"/>
        <v>0</v>
      </c>
      <c r="CA32" s="20">
        <f t="shared" si="13"/>
        <v>0</v>
      </c>
      <c r="CB32" s="19"/>
      <c r="CC32" s="19"/>
      <c r="CD32" s="19"/>
      <c r="CE32" s="19"/>
      <c r="CF32" s="19"/>
      <c r="CG32" s="19"/>
      <c r="CH32" s="20">
        <f t="shared" si="14"/>
        <v>0</v>
      </c>
      <c r="CI32" s="20">
        <f t="shared" si="14"/>
        <v>0</v>
      </c>
      <c r="CJ32" s="19"/>
      <c r="CK32" s="19"/>
      <c r="CL32" s="19"/>
      <c r="CM32" s="19"/>
      <c r="CN32" s="19"/>
      <c r="CO32" s="19"/>
      <c r="CP32" s="20">
        <f t="shared" si="15"/>
        <v>0</v>
      </c>
      <c r="CQ32" s="20">
        <f t="shared" si="15"/>
        <v>0</v>
      </c>
      <c r="CR32" s="19"/>
      <c r="CS32" s="19"/>
      <c r="CT32" s="19"/>
      <c r="CU32" s="19"/>
      <c r="CV32" s="19"/>
      <c r="CW32" s="19"/>
      <c r="CX32" s="20">
        <f t="shared" si="16"/>
        <v>0</v>
      </c>
      <c r="CY32" s="20">
        <f t="shared" si="16"/>
        <v>0</v>
      </c>
      <c r="CZ32" s="20">
        <f t="shared" si="17"/>
        <v>0</v>
      </c>
      <c r="DA32" s="20">
        <f t="shared" si="18"/>
        <v>0</v>
      </c>
      <c r="DB32" s="22"/>
      <c r="DC32" s="22"/>
      <c r="DD32" s="22"/>
      <c r="DE32" s="22"/>
      <c r="DF32" s="22"/>
      <c r="DG32" s="22"/>
      <c r="DH32" s="23">
        <f t="shared" si="19"/>
        <v>0</v>
      </c>
      <c r="DI32" s="23">
        <f t="shared" si="19"/>
        <v>0</v>
      </c>
      <c r="DJ32" s="22"/>
      <c r="DK32" s="22"/>
      <c r="DL32" s="22"/>
      <c r="DM32" s="22"/>
      <c r="DN32" s="22"/>
      <c r="DO32" s="22"/>
      <c r="DP32" s="23">
        <f t="shared" si="20"/>
        <v>0</v>
      </c>
      <c r="DQ32" s="23">
        <f t="shared" si="20"/>
        <v>0</v>
      </c>
      <c r="DR32" s="22"/>
      <c r="DS32" s="22"/>
      <c r="DT32" s="22"/>
      <c r="DU32" s="22"/>
      <c r="DV32" s="22"/>
      <c r="DW32" s="22"/>
      <c r="DX32" s="23">
        <f t="shared" si="21"/>
        <v>0</v>
      </c>
      <c r="DY32" s="23">
        <f t="shared" si="21"/>
        <v>0</v>
      </c>
      <c r="DZ32" s="22"/>
      <c r="EA32" s="22"/>
      <c r="EB32" s="22"/>
      <c r="EC32" s="22"/>
      <c r="ED32" s="22"/>
      <c r="EE32" s="22"/>
      <c r="EF32" s="23">
        <f t="shared" si="22"/>
        <v>0</v>
      </c>
      <c r="EG32" s="23">
        <f t="shared" si="22"/>
        <v>0</v>
      </c>
      <c r="EH32" s="23">
        <f t="shared" si="23"/>
        <v>0</v>
      </c>
      <c r="EI32" s="23">
        <f t="shared" si="24"/>
        <v>0</v>
      </c>
      <c r="EJ32" s="25"/>
      <c r="EK32" s="25"/>
      <c r="EL32" s="25"/>
      <c r="EM32" s="25"/>
      <c r="EN32" s="25"/>
      <c r="EO32" s="25"/>
      <c r="EP32" s="26">
        <f t="shared" si="25"/>
        <v>0</v>
      </c>
      <c r="EQ32" s="26">
        <f t="shared" si="25"/>
        <v>0</v>
      </c>
      <c r="ER32" s="25"/>
      <c r="ES32" s="25"/>
      <c r="ET32" s="25"/>
      <c r="EU32" s="25"/>
      <c r="EV32" s="25"/>
      <c r="EW32" s="25"/>
      <c r="EX32" s="26">
        <f t="shared" si="26"/>
        <v>0</v>
      </c>
      <c r="EY32" s="26">
        <f t="shared" si="26"/>
        <v>0</v>
      </c>
      <c r="EZ32" s="25"/>
      <c r="FA32" s="25"/>
      <c r="FB32" s="25"/>
      <c r="FC32" s="25"/>
      <c r="FD32" s="25"/>
      <c r="FE32" s="25"/>
      <c r="FF32" s="26">
        <f t="shared" si="27"/>
        <v>0</v>
      </c>
      <c r="FG32" s="26">
        <f t="shared" si="27"/>
        <v>0</v>
      </c>
      <c r="FH32" s="25"/>
      <c r="FI32" s="25"/>
      <c r="FJ32" s="25"/>
      <c r="FK32" s="25"/>
      <c r="FL32" s="25"/>
      <c r="FM32" s="25"/>
      <c r="FN32" s="26">
        <f t="shared" si="28"/>
        <v>0</v>
      </c>
      <c r="FO32" s="26">
        <f t="shared" si="28"/>
        <v>0</v>
      </c>
      <c r="FP32" s="26">
        <f t="shared" si="29"/>
        <v>0</v>
      </c>
      <c r="FQ32" s="26">
        <f t="shared" si="30"/>
        <v>0</v>
      </c>
      <c r="FR32" s="28"/>
      <c r="FS32" s="28"/>
      <c r="FT32" s="28"/>
      <c r="FU32" s="28"/>
      <c r="FV32" s="28"/>
      <c r="FW32" s="28"/>
      <c r="FX32" s="29">
        <f t="shared" si="31"/>
        <v>0</v>
      </c>
      <c r="FY32" s="29">
        <f t="shared" si="31"/>
        <v>0</v>
      </c>
      <c r="FZ32" s="28"/>
      <c r="GA32" s="28"/>
      <c r="GB32" s="28"/>
      <c r="GC32" s="28"/>
      <c r="GD32" s="28"/>
      <c r="GE32" s="28"/>
      <c r="GF32" s="29">
        <f t="shared" si="32"/>
        <v>0</v>
      </c>
      <c r="GG32" s="29">
        <f t="shared" si="32"/>
        <v>0</v>
      </c>
      <c r="GH32" s="28"/>
      <c r="GI32" s="28"/>
      <c r="GJ32" s="28"/>
      <c r="GK32" s="28"/>
      <c r="GL32" s="28"/>
      <c r="GM32" s="28"/>
      <c r="GN32" s="29">
        <f t="shared" si="33"/>
        <v>0</v>
      </c>
      <c r="GO32" s="29">
        <f t="shared" si="33"/>
        <v>0</v>
      </c>
      <c r="GP32" s="28"/>
      <c r="GQ32" s="28"/>
      <c r="GR32" s="28"/>
      <c r="GS32" s="28"/>
      <c r="GT32" s="28"/>
      <c r="GU32" s="28"/>
      <c r="GV32" s="29">
        <f t="shared" si="34"/>
        <v>0</v>
      </c>
      <c r="GW32" s="29">
        <f t="shared" si="34"/>
        <v>0</v>
      </c>
      <c r="GX32" s="29">
        <f t="shared" si="35"/>
        <v>0</v>
      </c>
      <c r="GY32" s="29">
        <f t="shared" si="36"/>
        <v>0</v>
      </c>
      <c r="GZ32" s="31">
        <v>8.576</v>
      </c>
      <c r="HA32" s="31"/>
      <c r="HB32" s="31">
        <v>11.978</v>
      </c>
      <c r="HC32" s="31"/>
      <c r="HD32" s="31">
        <v>12.595</v>
      </c>
      <c r="HE32" s="31"/>
      <c r="HF32" s="32">
        <f t="shared" si="37"/>
        <v>33.149</v>
      </c>
      <c r="HG32" s="32">
        <f t="shared" si="37"/>
        <v>0</v>
      </c>
      <c r="HH32" s="31">
        <v>11.544</v>
      </c>
      <c r="HI32" s="31"/>
      <c r="HJ32" s="31">
        <v>12.322</v>
      </c>
      <c r="HK32" s="31"/>
      <c r="HL32" s="31">
        <v>13.368</v>
      </c>
      <c r="HM32" s="31"/>
      <c r="HN32" s="32">
        <f t="shared" si="38"/>
        <v>37.234</v>
      </c>
      <c r="HO32" s="32">
        <f t="shared" si="38"/>
        <v>0</v>
      </c>
      <c r="HP32" s="31">
        <v>11.397</v>
      </c>
      <c r="HQ32" s="31"/>
      <c r="HR32" s="31">
        <v>10.985</v>
      </c>
      <c r="HS32" s="31"/>
      <c r="HT32" s="31">
        <v>13.363</v>
      </c>
      <c r="HU32" s="31"/>
      <c r="HV32" s="32">
        <f t="shared" si="39"/>
        <v>35.745</v>
      </c>
      <c r="HW32" s="32">
        <f t="shared" si="39"/>
        <v>0</v>
      </c>
      <c r="HX32" s="31">
        <v>12.469</v>
      </c>
      <c r="HY32" s="31"/>
      <c r="HZ32" s="31">
        <v>11.408</v>
      </c>
      <c r="IA32" s="31"/>
      <c r="IB32" s="31">
        <v>41.708</v>
      </c>
      <c r="IC32" s="31"/>
      <c r="ID32" s="32">
        <f t="shared" si="40"/>
        <v>65.585</v>
      </c>
      <c r="IE32" s="32">
        <f t="shared" si="40"/>
        <v>0</v>
      </c>
      <c r="IF32" s="32">
        <f t="shared" si="41"/>
        <v>171.71300000000002</v>
      </c>
      <c r="IG32" s="32">
        <f t="shared" si="42"/>
        <v>0</v>
      </c>
      <c r="IH32" s="48">
        <f t="shared" si="43"/>
        <v>171.71300000000002</v>
      </c>
      <c r="II32" s="48">
        <f t="shared" si="44"/>
        <v>0</v>
      </c>
    </row>
    <row r="33" spans="1:243" ht="12.75">
      <c r="A33" s="7">
        <f t="shared" si="0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4">
        <f t="shared" si="1"/>
        <v>0</v>
      </c>
      <c r="K33" s="14">
        <f t="shared" si="1"/>
        <v>0</v>
      </c>
      <c r="L33" s="13"/>
      <c r="M33" s="13"/>
      <c r="N33" s="13"/>
      <c r="O33" s="13"/>
      <c r="P33" s="13"/>
      <c r="Q33" s="13"/>
      <c r="R33" s="14">
        <f t="shared" si="2"/>
        <v>0</v>
      </c>
      <c r="S33" s="14">
        <f t="shared" si="2"/>
        <v>0</v>
      </c>
      <c r="T33" s="13"/>
      <c r="U33" s="13"/>
      <c r="V33" s="13"/>
      <c r="W33" s="13"/>
      <c r="X33" s="13"/>
      <c r="Y33" s="13"/>
      <c r="Z33" s="14">
        <f t="shared" si="3"/>
        <v>0</v>
      </c>
      <c r="AA33" s="14">
        <f t="shared" si="3"/>
        <v>0</v>
      </c>
      <c r="AB33" s="13"/>
      <c r="AC33" s="13"/>
      <c r="AD33" s="13"/>
      <c r="AE33" s="13"/>
      <c r="AF33" s="13"/>
      <c r="AG33" s="13"/>
      <c r="AH33" s="14">
        <f t="shared" si="4"/>
        <v>0</v>
      </c>
      <c r="AI33" s="14">
        <f t="shared" si="4"/>
        <v>0</v>
      </c>
      <c r="AJ33" s="14">
        <f t="shared" si="5"/>
        <v>0</v>
      </c>
      <c r="AK33" s="14">
        <f t="shared" si="6"/>
        <v>0</v>
      </c>
      <c r="AL33" s="16"/>
      <c r="AM33" s="16"/>
      <c r="AN33" s="16"/>
      <c r="AO33" s="16"/>
      <c r="AP33" s="16"/>
      <c r="AQ33" s="16"/>
      <c r="AR33" s="17">
        <f t="shared" si="7"/>
        <v>0</v>
      </c>
      <c r="AS33" s="17">
        <f t="shared" si="7"/>
        <v>0</v>
      </c>
      <c r="AT33" s="16"/>
      <c r="AU33" s="16"/>
      <c r="AV33" s="16"/>
      <c r="AW33" s="16"/>
      <c r="AX33" s="16"/>
      <c r="AY33" s="16"/>
      <c r="AZ33" s="17">
        <f t="shared" si="8"/>
        <v>0</v>
      </c>
      <c r="BA33" s="17">
        <f t="shared" si="8"/>
        <v>0</v>
      </c>
      <c r="BB33" s="16"/>
      <c r="BC33" s="16"/>
      <c r="BD33" s="16"/>
      <c r="BE33" s="16"/>
      <c r="BF33" s="16"/>
      <c r="BG33" s="16"/>
      <c r="BH33" s="17">
        <f t="shared" si="9"/>
        <v>0</v>
      </c>
      <c r="BI33" s="17">
        <f t="shared" si="9"/>
        <v>0</v>
      </c>
      <c r="BJ33" s="16"/>
      <c r="BK33" s="16"/>
      <c r="BL33" s="16"/>
      <c r="BM33" s="16"/>
      <c r="BN33" s="16"/>
      <c r="BO33" s="16"/>
      <c r="BP33" s="17">
        <f t="shared" si="10"/>
        <v>0</v>
      </c>
      <c r="BQ33" s="17">
        <f t="shared" si="10"/>
        <v>0</v>
      </c>
      <c r="BR33" s="17">
        <f t="shared" si="11"/>
        <v>0</v>
      </c>
      <c r="BS33" s="17">
        <f t="shared" si="12"/>
        <v>0</v>
      </c>
      <c r="BT33" s="19"/>
      <c r="BU33" s="19"/>
      <c r="BV33" s="19"/>
      <c r="BW33" s="19"/>
      <c r="BX33" s="19"/>
      <c r="BY33" s="19"/>
      <c r="BZ33" s="20">
        <f t="shared" si="13"/>
        <v>0</v>
      </c>
      <c r="CA33" s="20">
        <f t="shared" si="13"/>
        <v>0</v>
      </c>
      <c r="CB33" s="19"/>
      <c r="CC33" s="19"/>
      <c r="CD33" s="19"/>
      <c r="CE33" s="19"/>
      <c r="CF33" s="19"/>
      <c r="CG33" s="19"/>
      <c r="CH33" s="20">
        <f t="shared" si="14"/>
        <v>0</v>
      </c>
      <c r="CI33" s="20">
        <f t="shared" si="14"/>
        <v>0</v>
      </c>
      <c r="CJ33" s="19"/>
      <c r="CK33" s="19"/>
      <c r="CL33" s="19"/>
      <c r="CM33" s="19"/>
      <c r="CN33" s="19"/>
      <c r="CO33" s="19"/>
      <c r="CP33" s="20">
        <f t="shared" si="15"/>
        <v>0</v>
      </c>
      <c r="CQ33" s="20">
        <f t="shared" si="15"/>
        <v>0</v>
      </c>
      <c r="CR33" s="19"/>
      <c r="CS33" s="19"/>
      <c r="CT33" s="19"/>
      <c r="CU33" s="19"/>
      <c r="CV33" s="19"/>
      <c r="CW33" s="19"/>
      <c r="CX33" s="20">
        <f t="shared" si="16"/>
        <v>0</v>
      </c>
      <c r="CY33" s="20">
        <f t="shared" si="16"/>
        <v>0</v>
      </c>
      <c r="CZ33" s="20">
        <f t="shared" si="17"/>
        <v>0</v>
      </c>
      <c r="DA33" s="20">
        <f t="shared" si="18"/>
        <v>0</v>
      </c>
      <c r="DB33" s="22"/>
      <c r="DC33" s="22"/>
      <c r="DD33" s="22"/>
      <c r="DE33" s="22"/>
      <c r="DF33" s="22"/>
      <c r="DG33" s="22"/>
      <c r="DH33" s="23">
        <f t="shared" si="19"/>
        <v>0</v>
      </c>
      <c r="DI33" s="23">
        <f t="shared" si="19"/>
        <v>0</v>
      </c>
      <c r="DJ33" s="22"/>
      <c r="DK33" s="22"/>
      <c r="DL33" s="22"/>
      <c r="DM33" s="22"/>
      <c r="DN33" s="22"/>
      <c r="DO33" s="22"/>
      <c r="DP33" s="23">
        <f t="shared" si="20"/>
        <v>0</v>
      </c>
      <c r="DQ33" s="23">
        <f t="shared" si="20"/>
        <v>0</v>
      </c>
      <c r="DR33" s="22"/>
      <c r="DS33" s="22"/>
      <c r="DT33" s="22"/>
      <c r="DU33" s="22"/>
      <c r="DV33" s="22"/>
      <c r="DW33" s="22"/>
      <c r="DX33" s="23">
        <f t="shared" si="21"/>
        <v>0</v>
      </c>
      <c r="DY33" s="23">
        <f t="shared" si="21"/>
        <v>0</v>
      </c>
      <c r="DZ33" s="22"/>
      <c r="EA33" s="22"/>
      <c r="EB33" s="22"/>
      <c r="EC33" s="22"/>
      <c r="ED33" s="22"/>
      <c r="EE33" s="22"/>
      <c r="EF33" s="23">
        <f t="shared" si="22"/>
        <v>0</v>
      </c>
      <c r="EG33" s="23">
        <f t="shared" si="22"/>
        <v>0</v>
      </c>
      <c r="EH33" s="23">
        <f t="shared" si="23"/>
        <v>0</v>
      </c>
      <c r="EI33" s="23">
        <f t="shared" si="24"/>
        <v>0</v>
      </c>
      <c r="EJ33" s="25"/>
      <c r="EK33" s="25"/>
      <c r="EL33" s="25"/>
      <c r="EM33" s="25"/>
      <c r="EN33" s="25"/>
      <c r="EO33" s="25"/>
      <c r="EP33" s="26">
        <f t="shared" si="25"/>
        <v>0</v>
      </c>
      <c r="EQ33" s="26">
        <f t="shared" si="25"/>
        <v>0</v>
      </c>
      <c r="ER33" s="25"/>
      <c r="ES33" s="25"/>
      <c r="ET33" s="25"/>
      <c r="EU33" s="25"/>
      <c r="EV33" s="25"/>
      <c r="EW33" s="25"/>
      <c r="EX33" s="26">
        <f t="shared" si="26"/>
        <v>0</v>
      </c>
      <c r="EY33" s="26">
        <f t="shared" si="26"/>
        <v>0</v>
      </c>
      <c r="EZ33" s="25"/>
      <c r="FA33" s="25"/>
      <c r="FB33" s="25"/>
      <c r="FC33" s="25"/>
      <c r="FD33" s="25"/>
      <c r="FE33" s="25"/>
      <c r="FF33" s="26">
        <f t="shared" si="27"/>
        <v>0</v>
      </c>
      <c r="FG33" s="26">
        <f t="shared" si="27"/>
        <v>0</v>
      </c>
      <c r="FH33" s="25"/>
      <c r="FI33" s="25"/>
      <c r="FJ33" s="25"/>
      <c r="FK33" s="25"/>
      <c r="FL33" s="25"/>
      <c r="FM33" s="25"/>
      <c r="FN33" s="26">
        <f t="shared" si="28"/>
        <v>0</v>
      </c>
      <c r="FO33" s="26">
        <f t="shared" si="28"/>
        <v>0</v>
      </c>
      <c r="FP33" s="26">
        <f t="shared" si="29"/>
        <v>0</v>
      </c>
      <c r="FQ33" s="26">
        <f t="shared" si="30"/>
        <v>0</v>
      </c>
      <c r="FR33" s="28"/>
      <c r="FS33" s="28"/>
      <c r="FT33" s="28"/>
      <c r="FU33" s="28"/>
      <c r="FV33" s="28"/>
      <c r="FW33" s="28"/>
      <c r="FX33" s="29">
        <f t="shared" si="31"/>
        <v>0</v>
      </c>
      <c r="FY33" s="29">
        <f t="shared" si="31"/>
        <v>0</v>
      </c>
      <c r="FZ33" s="28"/>
      <c r="GA33" s="28"/>
      <c r="GB33" s="28"/>
      <c r="GC33" s="28"/>
      <c r="GD33" s="28"/>
      <c r="GE33" s="28"/>
      <c r="GF33" s="29">
        <f t="shared" si="32"/>
        <v>0</v>
      </c>
      <c r="GG33" s="29">
        <f t="shared" si="32"/>
        <v>0</v>
      </c>
      <c r="GH33" s="28"/>
      <c r="GI33" s="28"/>
      <c r="GJ33" s="28"/>
      <c r="GK33" s="28"/>
      <c r="GL33" s="28"/>
      <c r="GM33" s="28"/>
      <c r="GN33" s="29">
        <f t="shared" si="33"/>
        <v>0</v>
      </c>
      <c r="GO33" s="29">
        <f t="shared" si="33"/>
        <v>0</v>
      </c>
      <c r="GP33" s="28"/>
      <c r="GQ33" s="28"/>
      <c r="GR33" s="28"/>
      <c r="GS33" s="28"/>
      <c r="GT33" s="28"/>
      <c r="GU33" s="28"/>
      <c r="GV33" s="29">
        <f t="shared" si="34"/>
        <v>0</v>
      </c>
      <c r="GW33" s="29">
        <f t="shared" si="34"/>
        <v>0</v>
      </c>
      <c r="GX33" s="29">
        <f t="shared" si="35"/>
        <v>0</v>
      </c>
      <c r="GY33" s="29">
        <f t="shared" si="36"/>
        <v>0</v>
      </c>
      <c r="GZ33" s="31">
        <v>15.627</v>
      </c>
      <c r="HA33" s="31"/>
      <c r="HB33" s="31">
        <v>11.489</v>
      </c>
      <c r="HC33" s="31">
        <v>0.013</v>
      </c>
      <c r="HD33" s="31">
        <v>9.897</v>
      </c>
      <c r="HE33" s="31"/>
      <c r="HF33" s="32">
        <f t="shared" si="37"/>
        <v>37.013</v>
      </c>
      <c r="HG33" s="32">
        <f t="shared" si="37"/>
        <v>0.013</v>
      </c>
      <c r="HH33" s="31">
        <v>7.903</v>
      </c>
      <c r="HI33" s="31">
        <v>0.022</v>
      </c>
      <c r="HJ33" s="31">
        <v>3.862</v>
      </c>
      <c r="HK33" s="31">
        <v>0.009</v>
      </c>
      <c r="HL33" s="31">
        <v>3.841</v>
      </c>
      <c r="HM33" s="31"/>
      <c r="HN33" s="32">
        <f t="shared" si="38"/>
        <v>15.606000000000002</v>
      </c>
      <c r="HO33" s="32">
        <f t="shared" si="38"/>
        <v>0.031</v>
      </c>
      <c r="HP33" s="31">
        <v>3.072</v>
      </c>
      <c r="HQ33" s="31">
        <v>0.066</v>
      </c>
      <c r="HR33" s="31">
        <v>3.382</v>
      </c>
      <c r="HS33" s="31">
        <v>0.053</v>
      </c>
      <c r="HT33" s="31">
        <v>3.964</v>
      </c>
      <c r="HU33" s="31">
        <v>0.101</v>
      </c>
      <c r="HV33" s="32">
        <f t="shared" si="39"/>
        <v>10.418000000000001</v>
      </c>
      <c r="HW33" s="32">
        <f t="shared" si="39"/>
        <v>0.22</v>
      </c>
      <c r="HX33" s="31">
        <v>7.574</v>
      </c>
      <c r="HY33" s="31"/>
      <c r="HZ33" s="31">
        <v>9.546</v>
      </c>
      <c r="IA33" s="31">
        <v>0.073</v>
      </c>
      <c r="IB33" s="31">
        <v>9.77</v>
      </c>
      <c r="IC33" s="31"/>
      <c r="ID33" s="32">
        <f t="shared" si="40"/>
        <v>26.889999999999997</v>
      </c>
      <c r="IE33" s="32">
        <f t="shared" si="40"/>
        <v>0.073</v>
      </c>
      <c r="IF33" s="32">
        <f t="shared" si="41"/>
        <v>89.92699999999999</v>
      </c>
      <c r="IG33" s="32">
        <f t="shared" si="42"/>
        <v>0.337</v>
      </c>
      <c r="IH33" s="48">
        <f t="shared" si="43"/>
        <v>89.92699999999999</v>
      </c>
      <c r="II33" s="48">
        <f t="shared" si="44"/>
        <v>0.337</v>
      </c>
    </row>
    <row r="34" spans="1:243" ht="12.75">
      <c r="A34" s="7">
        <f t="shared" si="0"/>
        <v>26</v>
      </c>
      <c r="B34" s="8" t="s">
        <v>48</v>
      </c>
      <c r="C34" s="2" t="s">
        <v>3</v>
      </c>
      <c r="D34" s="13"/>
      <c r="E34" s="13"/>
      <c r="F34" s="13"/>
      <c r="G34" s="13"/>
      <c r="H34" s="13"/>
      <c r="I34" s="13"/>
      <c r="J34" s="14">
        <f t="shared" si="1"/>
        <v>0</v>
      </c>
      <c r="K34" s="14">
        <f t="shared" si="1"/>
        <v>0</v>
      </c>
      <c r="L34" s="13"/>
      <c r="M34" s="13"/>
      <c r="N34" s="13"/>
      <c r="O34" s="13"/>
      <c r="P34" s="13"/>
      <c r="Q34" s="13"/>
      <c r="R34" s="14">
        <f t="shared" si="2"/>
        <v>0</v>
      </c>
      <c r="S34" s="14">
        <f t="shared" si="2"/>
        <v>0</v>
      </c>
      <c r="T34" s="13"/>
      <c r="U34" s="13"/>
      <c r="V34" s="13"/>
      <c r="W34" s="13"/>
      <c r="X34" s="13"/>
      <c r="Y34" s="13"/>
      <c r="Z34" s="14">
        <f t="shared" si="3"/>
        <v>0</v>
      </c>
      <c r="AA34" s="14">
        <f t="shared" si="3"/>
        <v>0</v>
      </c>
      <c r="AB34" s="13"/>
      <c r="AC34" s="13"/>
      <c r="AD34" s="13"/>
      <c r="AE34" s="13"/>
      <c r="AF34" s="13"/>
      <c r="AG34" s="13"/>
      <c r="AH34" s="14">
        <f t="shared" si="4"/>
        <v>0</v>
      </c>
      <c r="AI34" s="14">
        <f t="shared" si="4"/>
        <v>0</v>
      </c>
      <c r="AJ34" s="14">
        <f t="shared" si="5"/>
        <v>0</v>
      </c>
      <c r="AK34" s="14">
        <f t="shared" si="6"/>
        <v>0</v>
      </c>
      <c r="AL34" s="16"/>
      <c r="AM34" s="16"/>
      <c r="AN34" s="16"/>
      <c r="AO34" s="16"/>
      <c r="AP34" s="16"/>
      <c r="AQ34" s="16"/>
      <c r="AR34" s="17">
        <f t="shared" si="7"/>
        <v>0</v>
      </c>
      <c r="AS34" s="17">
        <f t="shared" si="7"/>
        <v>0</v>
      </c>
      <c r="AT34" s="16"/>
      <c r="AU34" s="16"/>
      <c r="AV34" s="16"/>
      <c r="AW34" s="16"/>
      <c r="AX34" s="16"/>
      <c r="AY34" s="16"/>
      <c r="AZ34" s="17">
        <f t="shared" si="8"/>
        <v>0</v>
      </c>
      <c r="BA34" s="17">
        <f t="shared" si="8"/>
        <v>0</v>
      </c>
      <c r="BB34" s="16"/>
      <c r="BC34" s="16"/>
      <c r="BD34" s="16"/>
      <c r="BE34" s="16"/>
      <c r="BF34" s="16"/>
      <c r="BG34" s="16"/>
      <c r="BH34" s="17">
        <f t="shared" si="9"/>
        <v>0</v>
      </c>
      <c r="BI34" s="17">
        <f t="shared" si="9"/>
        <v>0</v>
      </c>
      <c r="BJ34" s="16"/>
      <c r="BK34" s="16"/>
      <c r="BL34" s="16"/>
      <c r="BM34" s="16"/>
      <c r="BN34" s="16"/>
      <c r="BO34" s="16"/>
      <c r="BP34" s="17">
        <f t="shared" si="10"/>
        <v>0</v>
      </c>
      <c r="BQ34" s="17">
        <f t="shared" si="10"/>
        <v>0</v>
      </c>
      <c r="BR34" s="17">
        <f t="shared" si="11"/>
        <v>0</v>
      </c>
      <c r="BS34" s="17">
        <f t="shared" si="12"/>
        <v>0</v>
      </c>
      <c r="BT34" s="19"/>
      <c r="BU34" s="19"/>
      <c r="BV34" s="19"/>
      <c r="BW34" s="19"/>
      <c r="BX34" s="19"/>
      <c r="BY34" s="19"/>
      <c r="BZ34" s="20">
        <f t="shared" si="13"/>
        <v>0</v>
      </c>
      <c r="CA34" s="20">
        <f t="shared" si="13"/>
        <v>0</v>
      </c>
      <c r="CB34" s="19"/>
      <c r="CC34" s="19"/>
      <c r="CD34" s="19"/>
      <c r="CE34" s="19"/>
      <c r="CF34" s="19"/>
      <c r="CG34" s="19"/>
      <c r="CH34" s="20">
        <f t="shared" si="14"/>
        <v>0</v>
      </c>
      <c r="CI34" s="20">
        <f t="shared" si="14"/>
        <v>0</v>
      </c>
      <c r="CJ34" s="19"/>
      <c r="CK34" s="19"/>
      <c r="CL34" s="19"/>
      <c r="CM34" s="19"/>
      <c r="CN34" s="19"/>
      <c r="CO34" s="19"/>
      <c r="CP34" s="20">
        <f t="shared" si="15"/>
        <v>0</v>
      </c>
      <c r="CQ34" s="20">
        <f t="shared" si="15"/>
        <v>0</v>
      </c>
      <c r="CR34" s="19"/>
      <c r="CS34" s="19"/>
      <c r="CT34" s="19"/>
      <c r="CU34" s="19"/>
      <c r="CV34" s="19"/>
      <c r="CW34" s="19"/>
      <c r="CX34" s="20">
        <f t="shared" si="16"/>
        <v>0</v>
      </c>
      <c r="CY34" s="20">
        <f t="shared" si="16"/>
        <v>0</v>
      </c>
      <c r="CZ34" s="20">
        <f t="shared" si="17"/>
        <v>0</v>
      </c>
      <c r="DA34" s="20">
        <f t="shared" si="18"/>
        <v>0</v>
      </c>
      <c r="DB34" s="22"/>
      <c r="DC34" s="22"/>
      <c r="DD34" s="22"/>
      <c r="DE34" s="22"/>
      <c r="DF34" s="22"/>
      <c r="DG34" s="22"/>
      <c r="DH34" s="23">
        <f t="shared" si="19"/>
        <v>0</v>
      </c>
      <c r="DI34" s="23">
        <f t="shared" si="19"/>
        <v>0</v>
      </c>
      <c r="DJ34" s="22"/>
      <c r="DK34" s="22"/>
      <c r="DL34" s="22"/>
      <c r="DM34" s="22"/>
      <c r="DN34" s="22"/>
      <c r="DO34" s="22"/>
      <c r="DP34" s="23">
        <f t="shared" si="20"/>
        <v>0</v>
      </c>
      <c r="DQ34" s="23">
        <f t="shared" si="20"/>
        <v>0</v>
      </c>
      <c r="DR34" s="22"/>
      <c r="DS34" s="22"/>
      <c r="DT34" s="22"/>
      <c r="DU34" s="22"/>
      <c r="DV34" s="22"/>
      <c r="DW34" s="22"/>
      <c r="DX34" s="23">
        <f t="shared" si="21"/>
        <v>0</v>
      </c>
      <c r="DY34" s="23">
        <f t="shared" si="21"/>
        <v>0</v>
      </c>
      <c r="DZ34" s="22"/>
      <c r="EA34" s="22"/>
      <c r="EB34" s="22"/>
      <c r="EC34" s="22"/>
      <c r="ED34" s="22"/>
      <c r="EE34" s="22"/>
      <c r="EF34" s="23">
        <f t="shared" si="22"/>
        <v>0</v>
      </c>
      <c r="EG34" s="23">
        <f t="shared" si="22"/>
        <v>0</v>
      </c>
      <c r="EH34" s="23">
        <f t="shared" si="23"/>
        <v>0</v>
      </c>
      <c r="EI34" s="23">
        <f t="shared" si="24"/>
        <v>0</v>
      </c>
      <c r="EJ34" s="25"/>
      <c r="EK34" s="25"/>
      <c r="EL34" s="25"/>
      <c r="EM34" s="25"/>
      <c r="EN34" s="25"/>
      <c r="EO34" s="25"/>
      <c r="EP34" s="26">
        <f t="shared" si="25"/>
        <v>0</v>
      </c>
      <c r="EQ34" s="26">
        <f t="shared" si="25"/>
        <v>0</v>
      </c>
      <c r="ER34" s="25"/>
      <c r="ES34" s="25"/>
      <c r="ET34" s="25"/>
      <c r="EU34" s="25"/>
      <c r="EV34" s="25"/>
      <c r="EW34" s="25"/>
      <c r="EX34" s="26">
        <f t="shared" si="26"/>
        <v>0</v>
      </c>
      <c r="EY34" s="26">
        <f t="shared" si="26"/>
        <v>0</v>
      </c>
      <c r="EZ34" s="25"/>
      <c r="FA34" s="25"/>
      <c r="FB34" s="25"/>
      <c r="FC34" s="25"/>
      <c r="FD34" s="25"/>
      <c r="FE34" s="25"/>
      <c r="FF34" s="26">
        <f t="shared" si="27"/>
        <v>0</v>
      </c>
      <c r="FG34" s="26">
        <f t="shared" si="27"/>
        <v>0</v>
      </c>
      <c r="FH34" s="25"/>
      <c r="FI34" s="25"/>
      <c r="FJ34" s="25"/>
      <c r="FK34" s="25"/>
      <c r="FL34" s="25"/>
      <c r="FM34" s="25"/>
      <c r="FN34" s="26">
        <f t="shared" si="28"/>
        <v>0</v>
      </c>
      <c r="FO34" s="26">
        <f t="shared" si="28"/>
        <v>0</v>
      </c>
      <c r="FP34" s="26">
        <f t="shared" si="29"/>
        <v>0</v>
      </c>
      <c r="FQ34" s="26">
        <f t="shared" si="30"/>
        <v>0</v>
      </c>
      <c r="FR34" s="28"/>
      <c r="FS34" s="28"/>
      <c r="FT34" s="28"/>
      <c r="FU34" s="28"/>
      <c r="FV34" s="28"/>
      <c r="FW34" s="28"/>
      <c r="FX34" s="29">
        <f t="shared" si="31"/>
        <v>0</v>
      </c>
      <c r="FY34" s="29">
        <f t="shared" si="31"/>
        <v>0</v>
      </c>
      <c r="FZ34" s="28"/>
      <c r="GA34" s="28"/>
      <c r="GB34" s="28"/>
      <c r="GC34" s="28"/>
      <c r="GD34" s="28"/>
      <c r="GE34" s="28"/>
      <c r="GF34" s="29">
        <f t="shared" si="32"/>
        <v>0</v>
      </c>
      <c r="GG34" s="29">
        <f t="shared" si="32"/>
        <v>0</v>
      </c>
      <c r="GH34" s="28"/>
      <c r="GI34" s="28"/>
      <c r="GJ34" s="28"/>
      <c r="GK34" s="28"/>
      <c r="GL34" s="28"/>
      <c r="GM34" s="28"/>
      <c r="GN34" s="29">
        <f t="shared" si="33"/>
        <v>0</v>
      </c>
      <c r="GO34" s="29">
        <f t="shared" si="33"/>
        <v>0</v>
      </c>
      <c r="GP34" s="28"/>
      <c r="GQ34" s="28"/>
      <c r="GR34" s="28"/>
      <c r="GS34" s="28"/>
      <c r="GT34" s="28"/>
      <c r="GU34" s="28"/>
      <c r="GV34" s="29">
        <f t="shared" si="34"/>
        <v>0</v>
      </c>
      <c r="GW34" s="29">
        <f t="shared" si="34"/>
        <v>0</v>
      </c>
      <c r="GX34" s="29">
        <f t="shared" si="35"/>
        <v>0</v>
      </c>
      <c r="GY34" s="29">
        <f t="shared" si="36"/>
        <v>0</v>
      </c>
      <c r="GZ34" s="31">
        <v>246.192</v>
      </c>
      <c r="HA34" s="31">
        <v>0.225</v>
      </c>
      <c r="HB34" s="31">
        <v>135.455</v>
      </c>
      <c r="HC34" s="31">
        <v>0.062</v>
      </c>
      <c r="HD34" s="31">
        <v>193.948</v>
      </c>
      <c r="HE34" s="31">
        <v>0.008</v>
      </c>
      <c r="HF34" s="32">
        <f t="shared" si="37"/>
        <v>575.595</v>
      </c>
      <c r="HG34" s="32">
        <f t="shared" si="37"/>
        <v>0.29500000000000004</v>
      </c>
      <c r="HH34" s="31">
        <v>176.599</v>
      </c>
      <c r="HI34" s="31">
        <v>0.031</v>
      </c>
      <c r="HJ34" s="31">
        <v>156.767</v>
      </c>
      <c r="HK34" s="31"/>
      <c r="HL34" s="31">
        <v>132.857</v>
      </c>
      <c r="HM34" s="31"/>
      <c r="HN34" s="32">
        <f t="shared" si="38"/>
        <v>466.22299999999996</v>
      </c>
      <c r="HO34" s="32">
        <f t="shared" si="38"/>
        <v>0.031</v>
      </c>
      <c r="HP34" s="31">
        <v>133.861</v>
      </c>
      <c r="HQ34" s="31">
        <v>0.014</v>
      </c>
      <c r="HR34" s="31">
        <v>165.448</v>
      </c>
      <c r="HS34" s="31"/>
      <c r="HT34" s="31">
        <v>152.456</v>
      </c>
      <c r="HU34" s="31"/>
      <c r="HV34" s="32">
        <f t="shared" si="39"/>
        <v>451.765</v>
      </c>
      <c r="HW34" s="32">
        <f t="shared" si="39"/>
        <v>0.014</v>
      </c>
      <c r="HX34" s="31">
        <v>189.672</v>
      </c>
      <c r="HY34" s="31">
        <v>0.278</v>
      </c>
      <c r="HZ34" s="31">
        <v>194.213</v>
      </c>
      <c r="IA34" s="31"/>
      <c r="IB34" s="31">
        <v>241.151</v>
      </c>
      <c r="IC34" s="31"/>
      <c r="ID34" s="32">
        <f t="shared" si="40"/>
        <v>625.0360000000001</v>
      </c>
      <c r="IE34" s="32">
        <f t="shared" si="40"/>
        <v>0.278</v>
      </c>
      <c r="IF34" s="32">
        <f t="shared" si="41"/>
        <v>2118.619</v>
      </c>
      <c r="IG34" s="32">
        <f t="shared" si="42"/>
        <v>0.6180000000000001</v>
      </c>
      <c r="IH34" s="48">
        <f t="shared" si="43"/>
        <v>2118.619</v>
      </c>
      <c r="II34" s="48">
        <f t="shared" si="44"/>
        <v>0.6180000000000001</v>
      </c>
    </row>
    <row r="35" spans="1:243" ht="12.75">
      <c r="A35" s="7">
        <f t="shared" si="0"/>
        <v>27</v>
      </c>
      <c r="B35" s="8" t="s">
        <v>49</v>
      </c>
      <c r="C35" s="2" t="s">
        <v>3</v>
      </c>
      <c r="D35" s="13"/>
      <c r="E35" s="13"/>
      <c r="F35" s="13"/>
      <c r="G35" s="13"/>
      <c r="H35" s="13"/>
      <c r="I35" s="13"/>
      <c r="J35" s="14">
        <f t="shared" si="1"/>
        <v>0</v>
      </c>
      <c r="K35" s="14">
        <f t="shared" si="1"/>
        <v>0</v>
      </c>
      <c r="L35" s="13"/>
      <c r="M35" s="13"/>
      <c r="N35" s="13"/>
      <c r="O35" s="13"/>
      <c r="P35" s="13"/>
      <c r="Q35" s="13"/>
      <c r="R35" s="14">
        <f t="shared" si="2"/>
        <v>0</v>
      </c>
      <c r="S35" s="14">
        <f t="shared" si="2"/>
        <v>0</v>
      </c>
      <c r="T35" s="13"/>
      <c r="U35" s="13"/>
      <c r="V35" s="13"/>
      <c r="W35" s="13"/>
      <c r="X35" s="13"/>
      <c r="Y35" s="13"/>
      <c r="Z35" s="14">
        <f t="shared" si="3"/>
        <v>0</v>
      </c>
      <c r="AA35" s="14">
        <f t="shared" si="3"/>
        <v>0</v>
      </c>
      <c r="AB35" s="13"/>
      <c r="AC35" s="13"/>
      <c r="AD35" s="13"/>
      <c r="AE35" s="13"/>
      <c r="AF35" s="13"/>
      <c r="AG35" s="13"/>
      <c r="AH35" s="14">
        <f t="shared" si="4"/>
        <v>0</v>
      </c>
      <c r="AI35" s="14">
        <f t="shared" si="4"/>
        <v>0</v>
      </c>
      <c r="AJ35" s="14">
        <f t="shared" si="5"/>
        <v>0</v>
      </c>
      <c r="AK35" s="14">
        <f t="shared" si="6"/>
        <v>0</v>
      </c>
      <c r="AL35" s="16"/>
      <c r="AM35" s="16"/>
      <c r="AN35" s="16"/>
      <c r="AO35" s="16"/>
      <c r="AP35" s="16"/>
      <c r="AQ35" s="16"/>
      <c r="AR35" s="17">
        <f t="shared" si="7"/>
        <v>0</v>
      </c>
      <c r="AS35" s="17">
        <f t="shared" si="7"/>
        <v>0</v>
      </c>
      <c r="AT35" s="16"/>
      <c r="AU35" s="16"/>
      <c r="AV35" s="16"/>
      <c r="AW35" s="16"/>
      <c r="AX35" s="16"/>
      <c r="AY35" s="16"/>
      <c r="AZ35" s="17">
        <f t="shared" si="8"/>
        <v>0</v>
      </c>
      <c r="BA35" s="17">
        <f t="shared" si="8"/>
        <v>0</v>
      </c>
      <c r="BB35" s="16"/>
      <c r="BC35" s="16"/>
      <c r="BD35" s="16"/>
      <c r="BE35" s="16"/>
      <c r="BF35" s="16"/>
      <c r="BG35" s="16"/>
      <c r="BH35" s="17">
        <f t="shared" si="9"/>
        <v>0</v>
      </c>
      <c r="BI35" s="17">
        <f t="shared" si="9"/>
        <v>0</v>
      </c>
      <c r="BJ35" s="16"/>
      <c r="BK35" s="16"/>
      <c r="BL35" s="16"/>
      <c r="BM35" s="16"/>
      <c r="BN35" s="16"/>
      <c r="BO35" s="16"/>
      <c r="BP35" s="17">
        <f t="shared" si="10"/>
        <v>0</v>
      </c>
      <c r="BQ35" s="17">
        <f t="shared" si="10"/>
        <v>0</v>
      </c>
      <c r="BR35" s="17">
        <f t="shared" si="11"/>
        <v>0</v>
      </c>
      <c r="BS35" s="17">
        <f t="shared" si="12"/>
        <v>0</v>
      </c>
      <c r="BT35" s="19"/>
      <c r="BU35" s="19"/>
      <c r="BV35" s="19"/>
      <c r="BW35" s="19"/>
      <c r="BX35" s="19"/>
      <c r="BY35" s="19"/>
      <c r="BZ35" s="20">
        <f t="shared" si="13"/>
        <v>0</v>
      </c>
      <c r="CA35" s="20">
        <f t="shared" si="13"/>
        <v>0</v>
      </c>
      <c r="CB35" s="19"/>
      <c r="CC35" s="19"/>
      <c r="CD35" s="19"/>
      <c r="CE35" s="19"/>
      <c r="CF35" s="19"/>
      <c r="CG35" s="19"/>
      <c r="CH35" s="20">
        <f t="shared" si="14"/>
        <v>0</v>
      </c>
      <c r="CI35" s="20">
        <f t="shared" si="14"/>
        <v>0</v>
      </c>
      <c r="CJ35" s="19"/>
      <c r="CK35" s="19"/>
      <c r="CL35" s="19"/>
      <c r="CM35" s="19"/>
      <c r="CN35" s="19"/>
      <c r="CO35" s="19"/>
      <c r="CP35" s="20">
        <f t="shared" si="15"/>
        <v>0</v>
      </c>
      <c r="CQ35" s="20">
        <f t="shared" si="15"/>
        <v>0</v>
      </c>
      <c r="CR35" s="19"/>
      <c r="CS35" s="19"/>
      <c r="CT35" s="19"/>
      <c r="CU35" s="19"/>
      <c r="CV35" s="19"/>
      <c r="CW35" s="19"/>
      <c r="CX35" s="20">
        <f t="shared" si="16"/>
        <v>0</v>
      </c>
      <c r="CY35" s="20">
        <f t="shared" si="16"/>
        <v>0</v>
      </c>
      <c r="CZ35" s="20">
        <f t="shared" si="17"/>
        <v>0</v>
      </c>
      <c r="DA35" s="20">
        <f t="shared" si="18"/>
        <v>0</v>
      </c>
      <c r="DB35" s="22"/>
      <c r="DC35" s="22"/>
      <c r="DD35" s="22"/>
      <c r="DE35" s="22"/>
      <c r="DF35" s="22"/>
      <c r="DG35" s="22"/>
      <c r="DH35" s="23">
        <f t="shared" si="19"/>
        <v>0</v>
      </c>
      <c r="DI35" s="23">
        <f t="shared" si="19"/>
        <v>0</v>
      </c>
      <c r="DJ35" s="22"/>
      <c r="DK35" s="22"/>
      <c r="DL35" s="22"/>
      <c r="DM35" s="22"/>
      <c r="DN35" s="22"/>
      <c r="DO35" s="22"/>
      <c r="DP35" s="23">
        <f t="shared" si="20"/>
        <v>0</v>
      </c>
      <c r="DQ35" s="23">
        <f t="shared" si="20"/>
        <v>0</v>
      </c>
      <c r="DR35" s="22"/>
      <c r="DS35" s="22"/>
      <c r="DT35" s="22"/>
      <c r="DU35" s="22"/>
      <c r="DV35" s="22"/>
      <c r="DW35" s="22"/>
      <c r="DX35" s="23">
        <f t="shared" si="21"/>
        <v>0</v>
      </c>
      <c r="DY35" s="23">
        <f t="shared" si="21"/>
        <v>0</v>
      </c>
      <c r="DZ35" s="22"/>
      <c r="EA35" s="22"/>
      <c r="EB35" s="22"/>
      <c r="EC35" s="22"/>
      <c r="ED35" s="22"/>
      <c r="EE35" s="22"/>
      <c r="EF35" s="23">
        <f t="shared" si="22"/>
        <v>0</v>
      </c>
      <c r="EG35" s="23">
        <f t="shared" si="22"/>
        <v>0</v>
      </c>
      <c r="EH35" s="23">
        <f t="shared" si="23"/>
        <v>0</v>
      </c>
      <c r="EI35" s="23">
        <f t="shared" si="24"/>
        <v>0</v>
      </c>
      <c r="EJ35" s="25"/>
      <c r="EK35" s="25"/>
      <c r="EL35" s="25"/>
      <c r="EM35" s="25"/>
      <c r="EN35" s="25"/>
      <c r="EO35" s="25"/>
      <c r="EP35" s="26">
        <f t="shared" si="25"/>
        <v>0</v>
      </c>
      <c r="EQ35" s="26">
        <f t="shared" si="25"/>
        <v>0</v>
      </c>
      <c r="ER35" s="25"/>
      <c r="ES35" s="25"/>
      <c r="ET35" s="25"/>
      <c r="EU35" s="25"/>
      <c r="EV35" s="25"/>
      <c r="EW35" s="25"/>
      <c r="EX35" s="26">
        <f t="shared" si="26"/>
        <v>0</v>
      </c>
      <c r="EY35" s="26">
        <f t="shared" si="26"/>
        <v>0</v>
      </c>
      <c r="EZ35" s="25"/>
      <c r="FA35" s="25"/>
      <c r="FB35" s="25"/>
      <c r="FC35" s="25"/>
      <c r="FD35" s="25"/>
      <c r="FE35" s="25"/>
      <c r="FF35" s="26">
        <f t="shared" si="27"/>
        <v>0</v>
      </c>
      <c r="FG35" s="26">
        <f t="shared" si="27"/>
        <v>0</v>
      </c>
      <c r="FH35" s="25"/>
      <c r="FI35" s="25"/>
      <c r="FJ35" s="25"/>
      <c r="FK35" s="25"/>
      <c r="FL35" s="25"/>
      <c r="FM35" s="25"/>
      <c r="FN35" s="26">
        <f t="shared" si="28"/>
        <v>0</v>
      </c>
      <c r="FO35" s="26">
        <f t="shared" si="28"/>
        <v>0</v>
      </c>
      <c r="FP35" s="26">
        <f t="shared" si="29"/>
        <v>0</v>
      </c>
      <c r="FQ35" s="26">
        <f t="shared" si="30"/>
        <v>0</v>
      </c>
      <c r="FR35" s="28"/>
      <c r="FS35" s="28"/>
      <c r="FT35" s="28"/>
      <c r="FU35" s="28"/>
      <c r="FV35" s="28"/>
      <c r="FW35" s="28"/>
      <c r="FX35" s="29">
        <f t="shared" si="31"/>
        <v>0</v>
      </c>
      <c r="FY35" s="29">
        <f t="shared" si="31"/>
        <v>0</v>
      </c>
      <c r="FZ35" s="28"/>
      <c r="GA35" s="28"/>
      <c r="GB35" s="28"/>
      <c r="GC35" s="28"/>
      <c r="GD35" s="28"/>
      <c r="GE35" s="28"/>
      <c r="GF35" s="29">
        <f t="shared" si="32"/>
        <v>0</v>
      </c>
      <c r="GG35" s="29">
        <f t="shared" si="32"/>
        <v>0</v>
      </c>
      <c r="GH35" s="28"/>
      <c r="GI35" s="28"/>
      <c r="GJ35" s="28"/>
      <c r="GK35" s="28"/>
      <c r="GL35" s="28"/>
      <c r="GM35" s="28"/>
      <c r="GN35" s="29">
        <f t="shared" si="33"/>
        <v>0</v>
      </c>
      <c r="GO35" s="29">
        <f t="shared" si="33"/>
        <v>0</v>
      </c>
      <c r="GP35" s="28"/>
      <c r="GQ35" s="28"/>
      <c r="GR35" s="28"/>
      <c r="GS35" s="28"/>
      <c r="GT35" s="28"/>
      <c r="GU35" s="28"/>
      <c r="GV35" s="29">
        <f t="shared" si="34"/>
        <v>0</v>
      </c>
      <c r="GW35" s="29">
        <f t="shared" si="34"/>
        <v>0</v>
      </c>
      <c r="GX35" s="29">
        <f t="shared" si="35"/>
        <v>0</v>
      </c>
      <c r="GY35" s="29">
        <f t="shared" si="36"/>
        <v>0</v>
      </c>
      <c r="GZ35" s="31">
        <v>12.347</v>
      </c>
      <c r="HA35" s="31"/>
      <c r="HB35" s="31">
        <v>11.794</v>
      </c>
      <c r="HC35" s="31"/>
      <c r="HD35" s="31">
        <v>11.14</v>
      </c>
      <c r="HE35" s="31"/>
      <c r="HF35" s="32">
        <f t="shared" si="37"/>
        <v>35.281</v>
      </c>
      <c r="HG35" s="32">
        <f t="shared" si="37"/>
        <v>0</v>
      </c>
      <c r="HH35" s="31">
        <v>10.565</v>
      </c>
      <c r="HI35" s="31"/>
      <c r="HJ35" s="31">
        <v>6.039</v>
      </c>
      <c r="HK35" s="31"/>
      <c r="HL35" s="31">
        <v>8.92</v>
      </c>
      <c r="HM35" s="31"/>
      <c r="HN35" s="32">
        <f t="shared" si="38"/>
        <v>25.524</v>
      </c>
      <c r="HO35" s="32">
        <f t="shared" si="38"/>
        <v>0</v>
      </c>
      <c r="HP35" s="31">
        <v>6.52</v>
      </c>
      <c r="HQ35" s="31"/>
      <c r="HR35" s="31">
        <v>7.452</v>
      </c>
      <c r="HS35" s="31"/>
      <c r="HT35" s="31">
        <v>9.336</v>
      </c>
      <c r="HU35" s="31"/>
      <c r="HV35" s="32">
        <f t="shared" si="39"/>
        <v>23.308</v>
      </c>
      <c r="HW35" s="32">
        <f t="shared" si="39"/>
        <v>0</v>
      </c>
      <c r="HX35" s="31">
        <v>6.504</v>
      </c>
      <c r="HY35" s="31"/>
      <c r="HZ35" s="31">
        <v>7.16</v>
      </c>
      <c r="IA35" s="31"/>
      <c r="IB35" s="31">
        <v>8.948</v>
      </c>
      <c r="IC35" s="31"/>
      <c r="ID35" s="32">
        <f t="shared" si="40"/>
        <v>22.612000000000002</v>
      </c>
      <c r="IE35" s="32">
        <f t="shared" si="40"/>
        <v>0</v>
      </c>
      <c r="IF35" s="32">
        <f t="shared" si="41"/>
        <v>106.725</v>
      </c>
      <c r="IG35" s="32">
        <f t="shared" si="42"/>
        <v>0</v>
      </c>
      <c r="IH35" s="48">
        <f t="shared" si="43"/>
        <v>106.725</v>
      </c>
      <c r="II35" s="48">
        <f t="shared" si="44"/>
        <v>0</v>
      </c>
    </row>
    <row r="36" spans="1:243" ht="12.75">
      <c r="A36" s="7">
        <f t="shared" si="0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4">
        <f t="shared" si="1"/>
        <v>0</v>
      </c>
      <c r="K36" s="14">
        <f t="shared" si="1"/>
        <v>0</v>
      </c>
      <c r="L36" s="13"/>
      <c r="M36" s="13"/>
      <c r="N36" s="13"/>
      <c r="O36" s="13"/>
      <c r="P36" s="13"/>
      <c r="Q36" s="13"/>
      <c r="R36" s="14">
        <f t="shared" si="2"/>
        <v>0</v>
      </c>
      <c r="S36" s="14">
        <f t="shared" si="2"/>
        <v>0</v>
      </c>
      <c r="T36" s="13"/>
      <c r="U36" s="13"/>
      <c r="V36" s="13"/>
      <c r="W36" s="13"/>
      <c r="X36" s="13"/>
      <c r="Y36" s="13"/>
      <c r="Z36" s="14">
        <f t="shared" si="3"/>
        <v>0</v>
      </c>
      <c r="AA36" s="14">
        <f t="shared" si="3"/>
        <v>0</v>
      </c>
      <c r="AB36" s="13"/>
      <c r="AC36" s="13"/>
      <c r="AD36" s="13"/>
      <c r="AE36" s="13"/>
      <c r="AF36" s="13"/>
      <c r="AG36" s="13"/>
      <c r="AH36" s="14">
        <f t="shared" si="4"/>
        <v>0</v>
      </c>
      <c r="AI36" s="14">
        <f t="shared" si="4"/>
        <v>0</v>
      </c>
      <c r="AJ36" s="14">
        <f t="shared" si="5"/>
        <v>0</v>
      </c>
      <c r="AK36" s="14">
        <f t="shared" si="6"/>
        <v>0</v>
      </c>
      <c r="AL36" s="16"/>
      <c r="AM36" s="16"/>
      <c r="AN36" s="16"/>
      <c r="AO36" s="16"/>
      <c r="AP36" s="16"/>
      <c r="AQ36" s="16"/>
      <c r="AR36" s="17">
        <f t="shared" si="7"/>
        <v>0</v>
      </c>
      <c r="AS36" s="17">
        <f t="shared" si="7"/>
        <v>0</v>
      </c>
      <c r="AT36" s="16"/>
      <c r="AU36" s="16"/>
      <c r="AV36" s="16"/>
      <c r="AW36" s="16"/>
      <c r="AX36" s="16"/>
      <c r="AY36" s="16"/>
      <c r="AZ36" s="17">
        <f t="shared" si="8"/>
        <v>0</v>
      </c>
      <c r="BA36" s="17">
        <f t="shared" si="8"/>
        <v>0</v>
      </c>
      <c r="BB36" s="16"/>
      <c r="BC36" s="16"/>
      <c r="BD36" s="16"/>
      <c r="BE36" s="16"/>
      <c r="BF36" s="16"/>
      <c r="BG36" s="16"/>
      <c r="BH36" s="17">
        <f t="shared" si="9"/>
        <v>0</v>
      </c>
      <c r="BI36" s="17">
        <f t="shared" si="9"/>
        <v>0</v>
      </c>
      <c r="BJ36" s="16"/>
      <c r="BK36" s="16"/>
      <c r="BL36" s="16"/>
      <c r="BM36" s="16"/>
      <c r="BN36" s="16"/>
      <c r="BO36" s="16"/>
      <c r="BP36" s="17">
        <f t="shared" si="10"/>
        <v>0</v>
      </c>
      <c r="BQ36" s="17">
        <f t="shared" si="10"/>
        <v>0</v>
      </c>
      <c r="BR36" s="17">
        <f t="shared" si="11"/>
        <v>0</v>
      </c>
      <c r="BS36" s="17">
        <f t="shared" si="12"/>
        <v>0</v>
      </c>
      <c r="BT36" s="19"/>
      <c r="BU36" s="19"/>
      <c r="BV36" s="19"/>
      <c r="BW36" s="19"/>
      <c r="BX36" s="19"/>
      <c r="BY36" s="19"/>
      <c r="BZ36" s="20">
        <f t="shared" si="13"/>
        <v>0</v>
      </c>
      <c r="CA36" s="20">
        <f t="shared" si="13"/>
        <v>0</v>
      </c>
      <c r="CB36" s="19"/>
      <c r="CC36" s="19"/>
      <c r="CD36" s="19"/>
      <c r="CE36" s="19"/>
      <c r="CF36" s="19"/>
      <c r="CG36" s="19"/>
      <c r="CH36" s="20">
        <f t="shared" si="14"/>
        <v>0</v>
      </c>
      <c r="CI36" s="20">
        <f t="shared" si="14"/>
        <v>0</v>
      </c>
      <c r="CJ36" s="19"/>
      <c r="CK36" s="19"/>
      <c r="CL36" s="19"/>
      <c r="CM36" s="19"/>
      <c r="CN36" s="19"/>
      <c r="CO36" s="19"/>
      <c r="CP36" s="20">
        <f t="shared" si="15"/>
        <v>0</v>
      </c>
      <c r="CQ36" s="20">
        <f t="shared" si="15"/>
        <v>0</v>
      </c>
      <c r="CR36" s="19"/>
      <c r="CS36" s="19"/>
      <c r="CT36" s="19"/>
      <c r="CU36" s="19"/>
      <c r="CV36" s="19"/>
      <c r="CW36" s="19"/>
      <c r="CX36" s="20">
        <f t="shared" si="16"/>
        <v>0</v>
      </c>
      <c r="CY36" s="20">
        <f t="shared" si="16"/>
        <v>0</v>
      </c>
      <c r="CZ36" s="20">
        <f t="shared" si="17"/>
        <v>0</v>
      </c>
      <c r="DA36" s="20">
        <f t="shared" si="18"/>
        <v>0</v>
      </c>
      <c r="DB36" s="22"/>
      <c r="DC36" s="22"/>
      <c r="DD36" s="22"/>
      <c r="DE36" s="22"/>
      <c r="DF36" s="22"/>
      <c r="DG36" s="22"/>
      <c r="DH36" s="23">
        <f t="shared" si="19"/>
        <v>0</v>
      </c>
      <c r="DI36" s="23">
        <f t="shared" si="19"/>
        <v>0</v>
      </c>
      <c r="DJ36" s="22"/>
      <c r="DK36" s="22"/>
      <c r="DL36" s="22"/>
      <c r="DM36" s="22"/>
      <c r="DN36" s="22"/>
      <c r="DO36" s="22"/>
      <c r="DP36" s="23">
        <f t="shared" si="20"/>
        <v>0</v>
      </c>
      <c r="DQ36" s="23">
        <f t="shared" si="20"/>
        <v>0</v>
      </c>
      <c r="DR36" s="22"/>
      <c r="DS36" s="22"/>
      <c r="DT36" s="22"/>
      <c r="DU36" s="22"/>
      <c r="DV36" s="22"/>
      <c r="DW36" s="22"/>
      <c r="DX36" s="23">
        <f t="shared" si="21"/>
        <v>0</v>
      </c>
      <c r="DY36" s="23">
        <f t="shared" si="21"/>
        <v>0</v>
      </c>
      <c r="DZ36" s="22"/>
      <c r="EA36" s="22"/>
      <c r="EB36" s="22"/>
      <c r="EC36" s="22"/>
      <c r="ED36" s="22"/>
      <c r="EE36" s="22"/>
      <c r="EF36" s="23">
        <f t="shared" si="22"/>
        <v>0</v>
      </c>
      <c r="EG36" s="23">
        <f t="shared" si="22"/>
        <v>0</v>
      </c>
      <c r="EH36" s="23">
        <f t="shared" si="23"/>
        <v>0</v>
      </c>
      <c r="EI36" s="23">
        <f t="shared" si="24"/>
        <v>0</v>
      </c>
      <c r="EJ36" s="25"/>
      <c r="EK36" s="25"/>
      <c r="EL36" s="25"/>
      <c r="EM36" s="25"/>
      <c r="EN36" s="25"/>
      <c r="EO36" s="25"/>
      <c r="EP36" s="26">
        <f t="shared" si="25"/>
        <v>0</v>
      </c>
      <c r="EQ36" s="26">
        <f t="shared" si="25"/>
        <v>0</v>
      </c>
      <c r="ER36" s="25"/>
      <c r="ES36" s="25"/>
      <c r="ET36" s="25"/>
      <c r="EU36" s="25"/>
      <c r="EV36" s="25"/>
      <c r="EW36" s="25"/>
      <c r="EX36" s="26">
        <f t="shared" si="26"/>
        <v>0</v>
      </c>
      <c r="EY36" s="26">
        <f t="shared" si="26"/>
        <v>0</v>
      </c>
      <c r="EZ36" s="25"/>
      <c r="FA36" s="25"/>
      <c r="FB36" s="25"/>
      <c r="FC36" s="25"/>
      <c r="FD36" s="25"/>
      <c r="FE36" s="25"/>
      <c r="FF36" s="26">
        <f t="shared" si="27"/>
        <v>0</v>
      </c>
      <c r="FG36" s="26">
        <f t="shared" si="27"/>
        <v>0</v>
      </c>
      <c r="FH36" s="25"/>
      <c r="FI36" s="25"/>
      <c r="FJ36" s="25"/>
      <c r="FK36" s="25"/>
      <c r="FL36" s="25"/>
      <c r="FM36" s="25"/>
      <c r="FN36" s="26">
        <f t="shared" si="28"/>
        <v>0</v>
      </c>
      <c r="FO36" s="26">
        <f t="shared" si="28"/>
        <v>0</v>
      </c>
      <c r="FP36" s="26">
        <f t="shared" si="29"/>
        <v>0</v>
      </c>
      <c r="FQ36" s="26">
        <f t="shared" si="30"/>
        <v>0</v>
      </c>
      <c r="FR36" s="28"/>
      <c r="FS36" s="28"/>
      <c r="FT36" s="28"/>
      <c r="FU36" s="28"/>
      <c r="FV36" s="28"/>
      <c r="FW36" s="28"/>
      <c r="FX36" s="29">
        <f t="shared" si="31"/>
        <v>0</v>
      </c>
      <c r="FY36" s="29">
        <f t="shared" si="31"/>
        <v>0</v>
      </c>
      <c r="FZ36" s="28"/>
      <c r="GA36" s="28"/>
      <c r="GB36" s="28"/>
      <c r="GC36" s="28"/>
      <c r="GD36" s="28"/>
      <c r="GE36" s="28"/>
      <c r="GF36" s="29">
        <f t="shared" si="32"/>
        <v>0</v>
      </c>
      <c r="GG36" s="29">
        <f t="shared" si="32"/>
        <v>0</v>
      </c>
      <c r="GH36" s="28"/>
      <c r="GI36" s="28"/>
      <c r="GJ36" s="28"/>
      <c r="GK36" s="28"/>
      <c r="GL36" s="28"/>
      <c r="GM36" s="28"/>
      <c r="GN36" s="29">
        <f t="shared" si="33"/>
        <v>0</v>
      </c>
      <c r="GO36" s="29">
        <f t="shared" si="33"/>
        <v>0</v>
      </c>
      <c r="GP36" s="28"/>
      <c r="GQ36" s="28"/>
      <c r="GR36" s="28"/>
      <c r="GS36" s="28"/>
      <c r="GT36" s="28"/>
      <c r="GU36" s="28"/>
      <c r="GV36" s="29">
        <f t="shared" si="34"/>
        <v>0</v>
      </c>
      <c r="GW36" s="29">
        <f t="shared" si="34"/>
        <v>0</v>
      </c>
      <c r="GX36" s="29">
        <f t="shared" si="35"/>
        <v>0</v>
      </c>
      <c r="GY36" s="29">
        <f t="shared" si="36"/>
        <v>0</v>
      </c>
      <c r="GZ36" s="31">
        <v>2.126</v>
      </c>
      <c r="HA36" s="31"/>
      <c r="HB36" s="31">
        <v>1.601</v>
      </c>
      <c r="HC36" s="31"/>
      <c r="HD36" s="31">
        <v>1.746</v>
      </c>
      <c r="HE36" s="31"/>
      <c r="HF36" s="32">
        <f t="shared" si="37"/>
        <v>5.473</v>
      </c>
      <c r="HG36" s="32">
        <f t="shared" si="37"/>
        <v>0</v>
      </c>
      <c r="HH36" s="31">
        <v>1.175</v>
      </c>
      <c r="HI36" s="31"/>
      <c r="HJ36" s="31">
        <v>1.478</v>
      </c>
      <c r="HK36" s="31"/>
      <c r="HL36" s="31">
        <v>1.282</v>
      </c>
      <c r="HM36" s="31"/>
      <c r="HN36" s="32">
        <f t="shared" si="38"/>
        <v>3.935</v>
      </c>
      <c r="HO36" s="32">
        <f t="shared" si="38"/>
        <v>0</v>
      </c>
      <c r="HP36" s="31">
        <v>1.3</v>
      </c>
      <c r="HQ36" s="31"/>
      <c r="HR36" s="31">
        <v>1.332</v>
      </c>
      <c r="HS36" s="31"/>
      <c r="HT36" s="31">
        <v>1.52</v>
      </c>
      <c r="HU36" s="31"/>
      <c r="HV36" s="32">
        <f t="shared" si="39"/>
        <v>4.152</v>
      </c>
      <c r="HW36" s="32">
        <f t="shared" si="39"/>
        <v>0</v>
      </c>
      <c r="HX36" s="31">
        <v>1.444</v>
      </c>
      <c r="HY36" s="31"/>
      <c r="HZ36" s="31">
        <v>1.767</v>
      </c>
      <c r="IA36" s="31"/>
      <c r="IB36" s="31">
        <v>1.711</v>
      </c>
      <c r="IC36" s="31"/>
      <c r="ID36" s="32">
        <f t="shared" si="40"/>
        <v>4.922</v>
      </c>
      <c r="IE36" s="32">
        <f t="shared" si="40"/>
        <v>0</v>
      </c>
      <c r="IF36" s="32">
        <f t="shared" si="41"/>
        <v>18.482</v>
      </c>
      <c r="IG36" s="32">
        <f t="shared" si="42"/>
        <v>0</v>
      </c>
      <c r="IH36" s="48">
        <f t="shared" si="43"/>
        <v>18.482</v>
      </c>
      <c r="II36" s="48">
        <f t="shared" si="44"/>
        <v>0</v>
      </c>
    </row>
    <row r="37" spans="1:243" ht="25.5">
      <c r="A37" s="7">
        <f t="shared" si="0"/>
        <v>29</v>
      </c>
      <c r="B37" s="8" t="s">
        <v>51</v>
      </c>
      <c r="C37" s="2" t="s">
        <v>3</v>
      </c>
      <c r="D37" s="13"/>
      <c r="E37" s="13"/>
      <c r="F37" s="13"/>
      <c r="G37" s="13"/>
      <c r="H37" s="13"/>
      <c r="I37" s="13"/>
      <c r="J37" s="14">
        <f t="shared" si="1"/>
        <v>0</v>
      </c>
      <c r="K37" s="14">
        <f t="shared" si="1"/>
        <v>0</v>
      </c>
      <c r="L37" s="13"/>
      <c r="M37" s="13"/>
      <c r="N37" s="13"/>
      <c r="O37" s="13"/>
      <c r="P37" s="13"/>
      <c r="Q37" s="13"/>
      <c r="R37" s="14">
        <f t="shared" si="2"/>
        <v>0</v>
      </c>
      <c r="S37" s="14">
        <f t="shared" si="2"/>
        <v>0</v>
      </c>
      <c r="T37" s="13"/>
      <c r="U37" s="13"/>
      <c r="V37" s="13"/>
      <c r="W37" s="13"/>
      <c r="X37" s="13"/>
      <c r="Y37" s="13"/>
      <c r="Z37" s="14">
        <f t="shared" si="3"/>
        <v>0</v>
      </c>
      <c r="AA37" s="14">
        <f t="shared" si="3"/>
        <v>0</v>
      </c>
      <c r="AB37" s="13"/>
      <c r="AC37" s="13"/>
      <c r="AD37" s="13"/>
      <c r="AE37" s="13"/>
      <c r="AF37" s="13"/>
      <c r="AG37" s="13"/>
      <c r="AH37" s="14">
        <f t="shared" si="4"/>
        <v>0</v>
      </c>
      <c r="AI37" s="14">
        <f t="shared" si="4"/>
        <v>0</v>
      </c>
      <c r="AJ37" s="14">
        <f t="shared" si="5"/>
        <v>0</v>
      </c>
      <c r="AK37" s="14">
        <f t="shared" si="6"/>
        <v>0</v>
      </c>
      <c r="AL37" s="16"/>
      <c r="AM37" s="16"/>
      <c r="AN37" s="16"/>
      <c r="AO37" s="16"/>
      <c r="AP37" s="16"/>
      <c r="AQ37" s="16"/>
      <c r="AR37" s="17">
        <f t="shared" si="7"/>
        <v>0</v>
      </c>
      <c r="AS37" s="17">
        <f t="shared" si="7"/>
        <v>0</v>
      </c>
      <c r="AT37" s="16"/>
      <c r="AU37" s="16"/>
      <c r="AV37" s="16"/>
      <c r="AW37" s="16"/>
      <c r="AX37" s="16"/>
      <c r="AY37" s="16"/>
      <c r="AZ37" s="17">
        <f t="shared" si="8"/>
        <v>0</v>
      </c>
      <c r="BA37" s="17">
        <f t="shared" si="8"/>
        <v>0</v>
      </c>
      <c r="BB37" s="16"/>
      <c r="BC37" s="16"/>
      <c r="BD37" s="16"/>
      <c r="BE37" s="16"/>
      <c r="BF37" s="16"/>
      <c r="BG37" s="16"/>
      <c r="BH37" s="17">
        <f t="shared" si="9"/>
        <v>0</v>
      </c>
      <c r="BI37" s="17">
        <f t="shared" si="9"/>
        <v>0</v>
      </c>
      <c r="BJ37" s="16"/>
      <c r="BK37" s="16"/>
      <c r="BL37" s="16"/>
      <c r="BM37" s="16"/>
      <c r="BN37" s="16"/>
      <c r="BO37" s="16"/>
      <c r="BP37" s="17">
        <f t="shared" si="10"/>
        <v>0</v>
      </c>
      <c r="BQ37" s="17">
        <f t="shared" si="10"/>
        <v>0</v>
      </c>
      <c r="BR37" s="17">
        <f t="shared" si="11"/>
        <v>0</v>
      </c>
      <c r="BS37" s="17">
        <f t="shared" si="12"/>
        <v>0</v>
      </c>
      <c r="BT37" s="19"/>
      <c r="BU37" s="19"/>
      <c r="BV37" s="19"/>
      <c r="BW37" s="19"/>
      <c r="BX37" s="19"/>
      <c r="BY37" s="19"/>
      <c r="BZ37" s="20">
        <f t="shared" si="13"/>
        <v>0</v>
      </c>
      <c r="CA37" s="20">
        <f t="shared" si="13"/>
        <v>0</v>
      </c>
      <c r="CB37" s="19"/>
      <c r="CC37" s="19"/>
      <c r="CD37" s="19"/>
      <c r="CE37" s="19"/>
      <c r="CF37" s="19"/>
      <c r="CG37" s="19"/>
      <c r="CH37" s="20">
        <f t="shared" si="14"/>
        <v>0</v>
      </c>
      <c r="CI37" s="20">
        <f t="shared" si="14"/>
        <v>0</v>
      </c>
      <c r="CJ37" s="19"/>
      <c r="CK37" s="19"/>
      <c r="CL37" s="19"/>
      <c r="CM37" s="19"/>
      <c r="CN37" s="19"/>
      <c r="CO37" s="19"/>
      <c r="CP37" s="20">
        <f t="shared" si="15"/>
        <v>0</v>
      </c>
      <c r="CQ37" s="20">
        <f t="shared" si="15"/>
        <v>0</v>
      </c>
      <c r="CR37" s="19"/>
      <c r="CS37" s="19"/>
      <c r="CT37" s="19"/>
      <c r="CU37" s="19"/>
      <c r="CV37" s="19"/>
      <c r="CW37" s="19"/>
      <c r="CX37" s="20">
        <f t="shared" si="16"/>
        <v>0</v>
      </c>
      <c r="CY37" s="20">
        <f t="shared" si="16"/>
        <v>0</v>
      </c>
      <c r="CZ37" s="20">
        <f t="shared" si="17"/>
        <v>0</v>
      </c>
      <c r="DA37" s="20">
        <f t="shared" si="18"/>
        <v>0</v>
      </c>
      <c r="DB37" s="22"/>
      <c r="DC37" s="22"/>
      <c r="DD37" s="22"/>
      <c r="DE37" s="22"/>
      <c r="DF37" s="22"/>
      <c r="DG37" s="22"/>
      <c r="DH37" s="23">
        <f t="shared" si="19"/>
        <v>0</v>
      </c>
      <c r="DI37" s="23">
        <f t="shared" si="19"/>
        <v>0</v>
      </c>
      <c r="DJ37" s="22"/>
      <c r="DK37" s="22"/>
      <c r="DL37" s="22"/>
      <c r="DM37" s="22"/>
      <c r="DN37" s="22"/>
      <c r="DO37" s="22"/>
      <c r="DP37" s="23">
        <f t="shared" si="20"/>
        <v>0</v>
      </c>
      <c r="DQ37" s="23">
        <f t="shared" si="20"/>
        <v>0</v>
      </c>
      <c r="DR37" s="22"/>
      <c r="DS37" s="22"/>
      <c r="DT37" s="22"/>
      <c r="DU37" s="22"/>
      <c r="DV37" s="22"/>
      <c r="DW37" s="22"/>
      <c r="DX37" s="23">
        <f t="shared" si="21"/>
        <v>0</v>
      </c>
      <c r="DY37" s="23">
        <f t="shared" si="21"/>
        <v>0</v>
      </c>
      <c r="DZ37" s="22"/>
      <c r="EA37" s="22"/>
      <c r="EB37" s="22"/>
      <c r="EC37" s="22"/>
      <c r="ED37" s="22"/>
      <c r="EE37" s="22"/>
      <c r="EF37" s="23">
        <f t="shared" si="22"/>
        <v>0</v>
      </c>
      <c r="EG37" s="23">
        <f t="shared" si="22"/>
        <v>0</v>
      </c>
      <c r="EH37" s="23">
        <f t="shared" si="23"/>
        <v>0</v>
      </c>
      <c r="EI37" s="23">
        <f t="shared" si="24"/>
        <v>0</v>
      </c>
      <c r="EJ37" s="25"/>
      <c r="EK37" s="25"/>
      <c r="EL37" s="25"/>
      <c r="EM37" s="25"/>
      <c r="EN37" s="25"/>
      <c r="EO37" s="25"/>
      <c r="EP37" s="26">
        <f t="shared" si="25"/>
        <v>0</v>
      </c>
      <c r="EQ37" s="26">
        <f t="shared" si="25"/>
        <v>0</v>
      </c>
      <c r="ER37" s="25"/>
      <c r="ES37" s="25"/>
      <c r="ET37" s="25"/>
      <c r="EU37" s="25"/>
      <c r="EV37" s="25"/>
      <c r="EW37" s="25"/>
      <c r="EX37" s="26">
        <f t="shared" si="26"/>
        <v>0</v>
      </c>
      <c r="EY37" s="26">
        <f t="shared" si="26"/>
        <v>0</v>
      </c>
      <c r="EZ37" s="25"/>
      <c r="FA37" s="25"/>
      <c r="FB37" s="25"/>
      <c r="FC37" s="25"/>
      <c r="FD37" s="25"/>
      <c r="FE37" s="25"/>
      <c r="FF37" s="26">
        <f t="shared" si="27"/>
        <v>0</v>
      </c>
      <c r="FG37" s="26">
        <f t="shared" si="27"/>
        <v>0</v>
      </c>
      <c r="FH37" s="25"/>
      <c r="FI37" s="25"/>
      <c r="FJ37" s="25"/>
      <c r="FK37" s="25"/>
      <c r="FL37" s="25"/>
      <c r="FM37" s="25"/>
      <c r="FN37" s="26">
        <f t="shared" si="28"/>
        <v>0</v>
      </c>
      <c r="FO37" s="26">
        <f t="shared" si="28"/>
        <v>0</v>
      </c>
      <c r="FP37" s="26">
        <f t="shared" si="29"/>
        <v>0</v>
      </c>
      <c r="FQ37" s="26">
        <f t="shared" si="30"/>
        <v>0</v>
      </c>
      <c r="FR37" s="28"/>
      <c r="FS37" s="28"/>
      <c r="FT37" s="28"/>
      <c r="FU37" s="28"/>
      <c r="FV37" s="28"/>
      <c r="FW37" s="28"/>
      <c r="FX37" s="29">
        <f t="shared" si="31"/>
        <v>0</v>
      </c>
      <c r="FY37" s="29">
        <f t="shared" si="31"/>
        <v>0</v>
      </c>
      <c r="FZ37" s="28"/>
      <c r="GA37" s="28"/>
      <c r="GB37" s="28"/>
      <c r="GC37" s="28"/>
      <c r="GD37" s="28"/>
      <c r="GE37" s="28"/>
      <c r="GF37" s="29">
        <f t="shared" si="32"/>
        <v>0</v>
      </c>
      <c r="GG37" s="29">
        <f t="shared" si="32"/>
        <v>0</v>
      </c>
      <c r="GH37" s="28">
        <v>17.867</v>
      </c>
      <c r="GI37" s="28"/>
      <c r="GJ37" s="28">
        <v>1.781</v>
      </c>
      <c r="GK37" s="28"/>
      <c r="GL37" s="28">
        <v>0.571</v>
      </c>
      <c r="GM37" s="28"/>
      <c r="GN37" s="29">
        <f t="shared" si="33"/>
        <v>20.219</v>
      </c>
      <c r="GO37" s="29">
        <f t="shared" si="33"/>
        <v>0</v>
      </c>
      <c r="GP37" s="28">
        <v>17.867</v>
      </c>
      <c r="GQ37" s="28"/>
      <c r="GR37" s="28">
        <v>1.781</v>
      </c>
      <c r="GS37" s="28"/>
      <c r="GT37" s="28">
        <v>0.571</v>
      </c>
      <c r="GU37" s="28"/>
      <c r="GV37" s="29">
        <f t="shared" si="34"/>
        <v>20.219</v>
      </c>
      <c r="GW37" s="29">
        <f t="shared" si="34"/>
        <v>0</v>
      </c>
      <c r="GX37" s="29">
        <f t="shared" si="35"/>
        <v>40.438</v>
      </c>
      <c r="GY37" s="29">
        <f t="shared" si="36"/>
        <v>0</v>
      </c>
      <c r="GZ37" s="31">
        <v>8.797</v>
      </c>
      <c r="HA37" s="31"/>
      <c r="HB37" s="31">
        <v>8.567</v>
      </c>
      <c r="HC37" s="31"/>
      <c r="HD37" s="31">
        <v>6.622</v>
      </c>
      <c r="HE37" s="31"/>
      <c r="HF37" s="32">
        <f t="shared" si="37"/>
        <v>23.986</v>
      </c>
      <c r="HG37" s="32">
        <f t="shared" si="37"/>
        <v>0</v>
      </c>
      <c r="HH37" s="31">
        <v>6.472</v>
      </c>
      <c r="HI37" s="31"/>
      <c r="HJ37" s="31">
        <v>3.642</v>
      </c>
      <c r="HK37" s="31"/>
      <c r="HL37" s="31">
        <v>1.681</v>
      </c>
      <c r="HM37" s="31"/>
      <c r="HN37" s="32">
        <f t="shared" si="38"/>
        <v>11.795000000000002</v>
      </c>
      <c r="HO37" s="32">
        <f t="shared" si="38"/>
        <v>0</v>
      </c>
      <c r="HP37" s="31">
        <v>6.004</v>
      </c>
      <c r="HQ37" s="31"/>
      <c r="HR37" s="31">
        <v>2.879</v>
      </c>
      <c r="HS37" s="31"/>
      <c r="HT37" s="31">
        <v>4.039</v>
      </c>
      <c r="HU37" s="31"/>
      <c r="HV37" s="32">
        <f t="shared" si="39"/>
        <v>12.921999999999999</v>
      </c>
      <c r="HW37" s="32">
        <f t="shared" si="39"/>
        <v>0</v>
      </c>
      <c r="HX37" s="31">
        <v>6.986</v>
      </c>
      <c r="HY37" s="31"/>
      <c r="HZ37" s="31">
        <v>8.687</v>
      </c>
      <c r="IA37" s="31"/>
      <c r="IB37" s="31">
        <v>12.167</v>
      </c>
      <c r="IC37" s="31"/>
      <c r="ID37" s="32">
        <f t="shared" si="40"/>
        <v>27.839999999999996</v>
      </c>
      <c r="IE37" s="32">
        <f t="shared" si="40"/>
        <v>0</v>
      </c>
      <c r="IF37" s="32">
        <f t="shared" si="41"/>
        <v>76.543</v>
      </c>
      <c r="IG37" s="32">
        <f t="shared" si="42"/>
        <v>0</v>
      </c>
      <c r="IH37" s="48">
        <f t="shared" si="43"/>
        <v>116.98100000000001</v>
      </c>
      <c r="II37" s="48">
        <f t="shared" si="44"/>
        <v>0</v>
      </c>
    </row>
    <row r="38" spans="1:243" ht="12.75">
      <c r="A38" s="7">
        <f t="shared" si="0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4">
        <f t="shared" si="1"/>
        <v>0</v>
      </c>
      <c r="K38" s="14">
        <f t="shared" si="1"/>
        <v>0</v>
      </c>
      <c r="L38" s="13"/>
      <c r="M38" s="13"/>
      <c r="N38" s="13"/>
      <c r="O38" s="13"/>
      <c r="P38" s="13"/>
      <c r="Q38" s="13"/>
      <c r="R38" s="14">
        <f t="shared" si="2"/>
        <v>0</v>
      </c>
      <c r="S38" s="14">
        <f t="shared" si="2"/>
        <v>0</v>
      </c>
      <c r="T38" s="13"/>
      <c r="U38" s="13"/>
      <c r="V38" s="13"/>
      <c r="W38" s="13"/>
      <c r="X38" s="13"/>
      <c r="Y38" s="13"/>
      <c r="Z38" s="14">
        <f t="shared" si="3"/>
        <v>0</v>
      </c>
      <c r="AA38" s="14">
        <f t="shared" si="3"/>
        <v>0</v>
      </c>
      <c r="AB38" s="13"/>
      <c r="AC38" s="13"/>
      <c r="AD38" s="13"/>
      <c r="AE38" s="13"/>
      <c r="AF38" s="13"/>
      <c r="AG38" s="13"/>
      <c r="AH38" s="14">
        <f t="shared" si="4"/>
        <v>0</v>
      </c>
      <c r="AI38" s="14">
        <f t="shared" si="4"/>
        <v>0</v>
      </c>
      <c r="AJ38" s="14">
        <f t="shared" si="5"/>
        <v>0</v>
      </c>
      <c r="AK38" s="14">
        <f t="shared" si="6"/>
        <v>0</v>
      </c>
      <c r="AL38" s="16"/>
      <c r="AM38" s="16"/>
      <c r="AN38" s="16"/>
      <c r="AO38" s="16"/>
      <c r="AP38" s="16"/>
      <c r="AQ38" s="16"/>
      <c r="AR38" s="17">
        <f t="shared" si="7"/>
        <v>0</v>
      </c>
      <c r="AS38" s="17">
        <f t="shared" si="7"/>
        <v>0</v>
      </c>
      <c r="AT38" s="16"/>
      <c r="AU38" s="16"/>
      <c r="AV38" s="16"/>
      <c r="AW38" s="16"/>
      <c r="AX38" s="16"/>
      <c r="AY38" s="16"/>
      <c r="AZ38" s="17">
        <f t="shared" si="8"/>
        <v>0</v>
      </c>
      <c r="BA38" s="17">
        <f t="shared" si="8"/>
        <v>0</v>
      </c>
      <c r="BB38" s="16"/>
      <c r="BC38" s="16"/>
      <c r="BD38" s="16"/>
      <c r="BE38" s="16"/>
      <c r="BF38" s="16"/>
      <c r="BG38" s="16"/>
      <c r="BH38" s="17">
        <f t="shared" si="9"/>
        <v>0</v>
      </c>
      <c r="BI38" s="17">
        <f t="shared" si="9"/>
        <v>0</v>
      </c>
      <c r="BJ38" s="16"/>
      <c r="BK38" s="16"/>
      <c r="BL38" s="16"/>
      <c r="BM38" s="16"/>
      <c r="BN38" s="16"/>
      <c r="BO38" s="16"/>
      <c r="BP38" s="17">
        <f t="shared" si="10"/>
        <v>0</v>
      </c>
      <c r="BQ38" s="17">
        <f t="shared" si="10"/>
        <v>0</v>
      </c>
      <c r="BR38" s="17">
        <f t="shared" si="11"/>
        <v>0</v>
      </c>
      <c r="BS38" s="17">
        <f t="shared" si="12"/>
        <v>0</v>
      </c>
      <c r="BT38" s="19"/>
      <c r="BU38" s="19"/>
      <c r="BV38" s="19"/>
      <c r="BW38" s="19"/>
      <c r="BX38" s="19"/>
      <c r="BY38" s="19"/>
      <c r="BZ38" s="20">
        <f t="shared" si="13"/>
        <v>0</v>
      </c>
      <c r="CA38" s="20">
        <f t="shared" si="13"/>
        <v>0</v>
      </c>
      <c r="CB38" s="19"/>
      <c r="CC38" s="19"/>
      <c r="CD38" s="19"/>
      <c r="CE38" s="19"/>
      <c r="CF38" s="19"/>
      <c r="CG38" s="19"/>
      <c r="CH38" s="20">
        <f t="shared" si="14"/>
        <v>0</v>
      </c>
      <c r="CI38" s="20">
        <f t="shared" si="14"/>
        <v>0</v>
      </c>
      <c r="CJ38" s="19"/>
      <c r="CK38" s="19"/>
      <c r="CL38" s="19"/>
      <c r="CM38" s="19"/>
      <c r="CN38" s="19"/>
      <c r="CO38" s="19"/>
      <c r="CP38" s="20">
        <f t="shared" si="15"/>
        <v>0</v>
      </c>
      <c r="CQ38" s="20">
        <f t="shared" si="15"/>
        <v>0</v>
      </c>
      <c r="CR38" s="19"/>
      <c r="CS38" s="19"/>
      <c r="CT38" s="19"/>
      <c r="CU38" s="19"/>
      <c r="CV38" s="19"/>
      <c r="CW38" s="19"/>
      <c r="CX38" s="20">
        <f t="shared" si="16"/>
        <v>0</v>
      </c>
      <c r="CY38" s="20">
        <f t="shared" si="16"/>
        <v>0</v>
      </c>
      <c r="CZ38" s="20">
        <f t="shared" si="17"/>
        <v>0</v>
      </c>
      <c r="DA38" s="20">
        <f t="shared" si="18"/>
        <v>0</v>
      </c>
      <c r="DB38" s="22"/>
      <c r="DC38" s="22"/>
      <c r="DD38" s="22"/>
      <c r="DE38" s="22"/>
      <c r="DF38" s="22"/>
      <c r="DG38" s="22"/>
      <c r="DH38" s="23">
        <f t="shared" si="19"/>
        <v>0</v>
      </c>
      <c r="DI38" s="23">
        <f t="shared" si="19"/>
        <v>0</v>
      </c>
      <c r="DJ38" s="22"/>
      <c r="DK38" s="22"/>
      <c r="DL38" s="22"/>
      <c r="DM38" s="22"/>
      <c r="DN38" s="22"/>
      <c r="DO38" s="22"/>
      <c r="DP38" s="23">
        <f t="shared" si="20"/>
        <v>0</v>
      </c>
      <c r="DQ38" s="23">
        <f t="shared" si="20"/>
        <v>0</v>
      </c>
      <c r="DR38" s="22"/>
      <c r="DS38" s="22"/>
      <c r="DT38" s="22"/>
      <c r="DU38" s="22"/>
      <c r="DV38" s="22"/>
      <c r="DW38" s="22"/>
      <c r="DX38" s="23">
        <f t="shared" si="21"/>
        <v>0</v>
      </c>
      <c r="DY38" s="23">
        <f t="shared" si="21"/>
        <v>0</v>
      </c>
      <c r="DZ38" s="22"/>
      <c r="EA38" s="22"/>
      <c r="EB38" s="22"/>
      <c r="EC38" s="22"/>
      <c r="ED38" s="22"/>
      <c r="EE38" s="22"/>
      <c r="EF38" s="23">
        <f t="shared" si="22"/>
        <v>0</v>
      </c>
      <c r="EG38" s="23">
        <f t="shared" si="22"/>
        <v>0</v>
      </c>
      <c r="EH38" s="23">
        <f t="shared" si="23"/>
        <v>0</v>
      </c>
      <c r="EI38" s="23">
        <f t="shared" si="24"/>
        <v>0</v>
      </c>
      <c r="EJ38" s="25"/>
      <c r="EK38" s="25"/>
      <c r="EL38" s="25"/>
      <c r="EM38" s="25"/>
      <c r="EN38" s="25"/>
      <c r="EO38" s="25"/>
      <c r="EP38" s="26">
        <f t="shared" si="25"/>
        <v>0</v>
      </c>
      <c r="EQ38" s="26">
        <f t="shared" si="25"/>
        <v>0</v>
      </c>
      <c r="ER38" s="25"/>
      <c r="ES38" s="25"/>
      <c r="ET38" s="25"/>
      <c r="EU38" s="25"/>
      <c r="EV38" s="25"/>
      <c r="EW38" s="25"/>
      <c r="EX38" s="26">
        <f t="shared" si="26"/>
        <v>0</v>
      </c>
      <c r="EY38" s="26">
        <f t="shared" si="26"/>
        <v>0</v>
      </c>
      <c r="EZ38" s="25"/>
      <c r="FA38" s="25"/>
      <c r="FB38" s="25"/>
      <c r="FC38" s="25"/>
      <c r="FD38" s="25"/>
      <c r="FE38" s="25"/>
      <c r="FF38" s="26">
        <f t="shared" si="27"/>
        <v>0</v>
      </c>
      <c r="FG38" s="26">
        <f t="shared" si="27"/>
        <v>0</v>
      </c>
      <c r="FH38" s="25"/>
      <c r="FI38" s="25"/>
      <c r="FJ38" s="25"/>
      <c r="FK38" s="25"/>
      <c r="FL38" s="25"/>
      <c r="FM38" s="25"/>
      <c r="FN38" s="26">
        <f t="shared" si="28"/>
        <v>0</v>
      </c>
      <c r="FO38" s="26">
        <f t="shared" si="28"/>
        <v>0</v>
      </c>
      <c r="FP38" s="26">
        <f t="shared" si="29"/>
        <v>0</v>
      </c>
      <c r="FQ38" s="26">
        <f t="shared" si="30"/>
        <v>0</v>
      </c>
      <c r="FR38" s="28"/>
      <c r="FS38" s="28"/>
      <c r="FT38" s="28"/>
      <c r="FU38" s="28"/>
      <c r="FV38" s="28"/>
      <c r="FW38" s="28"/>
      <c r="FX38" s="29">
        <f t="shared" si="31"/>
        <v>0</v>
      </c>
      <c r="FY38" s="29">
        <f t="shared" si="31"/>
        <v>0</v>
      </c>
      <c r="FZ38" s="28"/>
      <c r="GA38" s="28"/>
      <c r="GB38" s="28"/>
      <c r="GC38" s="28"/>
      <c r="GD38" s="28"/>
      <c r="GE38" s="28"/>
      <c r="GF38" s="29">
        <f t="shared" si="32"/>
        <v>0</v>
      </c>
      <c r="GG38" s="29">
        <f t="shared" si="32"/>
        <v>0</v>
      </c>
      <c r="GH38" s="28"/>
      <c r="GI38" s="28"/>
      <c r="GJ38" s="28"/>
      <c r="GK38" s="28"/>
      <c r="GL38" s="28"/>
      <c r="GM38" s="28"/>
      <c r="GN38" s="29">
        <f t="shared" si="33"/>
        <v>0</v>
      </c>
      <c r="GO38" s="29">
        <f t="shared" si="33"/>
        <v>0</v>
      </c>
      <c r="GP38" s="28"/>
      <c r="GQ38" s="28"/>
      <c r="GR38" s="28"/>
      <c r="GS38" s="28"/>
      <c r="GT38" s="28"/>
      <c r="GU38" s="28"/>
      <c r="GV38" s="29">
        <f t="shared" si="34"/>
        <v>0</v>
      </c>
      <c r="GW38" s="29">
        <f t="shared" si="34"/>
        <v>0</v>
      </c>
      <c r="GX38" s="29">
        <f t="shared" si="35"/>
        <v>0</v>
      </c>
      <c r="GY38" s="29">
        <f t="shared" si="36"/>
        <v>0</v>
      </c>
      <c r="GZ38" s="31">
        <v>1.272</v>
      </c>
      <c r="HA38" s="31"/>
      <c r="HB38" s="31">
        <v>1.803</v>
      </c>
      <c r="HC38" s="31"/>
      <c r="HD38" s="31">
        <v>1.662</v>
      </c>
      <c r="HE38" s="31"/>
      <c r="HF38" s="32">
        <f t="shared" si="37"/>
        <v>4.737</v>
      </c>
      <c r="HG38" s="32">
        <f t="shared" si="37"/>
        <v>0</v>
      </c>
      <c r="HH38" s="31">
        <v>1.676</v>
      </c>
      <c r="HI38" s="31"/>
      <c r="HJ38" s="31">
        <v>1.389</v>
      </c>
      <c r="HK38" s="31"/>
      <c r="HL38" s="31">
        <v>1.722</v>
      </c>
      <c r="HM38" s="31"/>
      <c r="HN38" s="32">
        <f t="shared" si="38"/>
        <v>4.787</v>
      </c>
      <c r="HO38" s="32">
        <f t="shared" si="38"/>
        <v>0</v>
      </c>
      <c r="HP38" s="31">
        <v>1.426</v>
      </c>
      <c r="HQ38" s="31"/>
      <c r="HR38" s="31">
        <v>1.454</v>
      </c>
      <c r="HS38" s="31"/>
      <c r="HT38" s="31">
        <v>1.56</v>
      </c>
      <c r="HU38" s="31"/>
      <c r="HV38" s="32">
        <f t="shared" si="39"/>
        <v>4.4399999999999995</v>
      </c>
      <c r="HW38" s="32">
        <f t="shared" si="39"/>
        <v>0</v>
      </c>
      <c r="HX38" s="31">
        <v>1.756</v>
      </c>
      <c r="HY38" s="31"/>
      <c r="HZ38" s="31">
        <v>1.788</v>
      </c>
      <c r="IA38" s="31"/>
      <c r="IB38" s="31">
        <v>1.9</v>
      </c>
      <c r="IC38" s="31"/>
      <c r="ID38" s="32">
        <f t="shared" si="40"/>
        <v>5.444</v>
      </c>
      <c r="IE38" s="32">
        <f t="shared" si="40"/>
        <v>0</v>
      </c>
      <c r="IF38" s="32">
        <f t="shared" si="41"/>
        <v>19.408</v>
      </c>
      <c r="IG38" s="32">
        <f t="shared" si="42"/>
        <v>0</v>
      </c>
      <c r="IH38" s="48">
        <f t="shared" si="43"/>
        <v>19.408</v>
      </c>
      <c r="II38" s="48">
        <f t="shared" si="44"/>
        <v>0</v>
      </c>
    </row>
    <row r="39" spans="1:243" ht="12.75">
      <c r="A39" s="5"/>
      <c r="B39" s="12" t="s">
        <v>59</v>
      </c>
      <c r="C39" s="2" t="s">
        <v>3</v>
      </c>
      <c r="D39" s="14">
        <f>SUM(D9:D38)</f>
        <v>0</v>
      </c>
      <c r="E39" s="14">
        <f aca="true" t="shared" si="45" ref="E39:K39">SUM(E9:E38)</f>
        <v>0</v>
      </c>
      <c r="F39" s="14">
        <f t="shared" si="45"/>
        <v>0</v>
      </c>
      <c r="G39" s="14">
        <f t="shared" si="45"/>
        <v>0</v>
      </c>
      <c r="H39" s="14">
        <f t="shared" si="45"/>
        <v>0</v>
      </c>
      <c r="I39" s="14">
        <f t="shared" si="45"/>
        <v>0</v>
      </c>
      <c r="J39" s="14">
        <f t="shared" si="45"/>
        <v>0</v>
      </c>
      <c r="K39" s="14">
        <f t="shared" si="45"/>
        <v>0</v>
      </c>
      <c r="L39" s="14">
        <f>SUM(L9:L38)</f>
        <v>0</v>
      </c>
      <c r="M39" s="14">
        <f aca="true" t="shared" si="46" ref="M39:S39">SUM(M9:M38)</f>
        <v>0</v>
      </c>
      <c r="N39" s="14">
        <f t="shared" si="46"/>
        <v>0</v>
      </c>
      <c r="O39" s="14">
        <f t="shared" si="46"/>
        <v>0</v>
      </c>
      <c r="P39" s="14">
        <f t="shared" si="46"/>
        <v>0</v>
      </c>
      <c r="Q39" s="14">
        <f t="shared" si="46"/>
        <v>0</v>
      </c>
      <c r="R39" s="14">
        <f t="shared" si="46"/>
        <v>0</v>
      </c>
      <c r="S39" s="14">
        <f t="shared" si="46"/>
        <v>0</v>
      </c>
      <c r="T39" s="14">
        <f>SUM(T9:T38)</f>
        <v>0</v>
      </c>
      <c r="U39" s="14">
        <f aca="true" t="shared" si="47" ref="U39:AA39">SUM(U9:U38)</f>
        <v>0</v>
      </c>
      <c r="V39" s="14">
        <f t="shared" si="47"/>
        <v>0</v>
      </c>
      <c r="W39" s="14">
        <f t="shared" si="47"/>
        <v>0</v>
      </c>
      <c r="X39" s="14">
        <f t="shared" si="47"/>
        <v>0</v>
      </c>
      <c r="Y39" s="14">
        <f t="shared" si="47"/>
        <v>0</v>
      </c>
      <c r="Z39" s="14">
        <f t="shared" si="47"/>
        <v>0</v>
      </c>
      <c r="AA39" s="14">
        <f t="shared" si="47"/>
        <v>0</v>
      </c>
      <c r="AB39" s="14">
        <f>SUM(AB9:AB38)</f>
        <v>0</v>
      </c>
      <c r="AC39" s="14">
        <f aca="true" t="shared" si="48" ref="AC39:AI39">SUM(AC9:AC38)</f>
        <v>0</v>
      </c>
      <c r="AD39" s="14">
        <f t="shared" si="48"/>
        <v>0</v>
      </c>
      <c r="AE39" s="14">
        <f t="shared" si="48"/>
        <v>0</v>
      </c>
      <c r="AF39" s="14">
        <f t="shared" si="48"/>
        <v>0</v>
      </c>
      <c r="AG39" s="14">
        <f t="shared" si="48"/>
        <v>0</v>
      </c>
      <c r="AH39" s="14">
        <f t="shared" si="48"/>
        <v>0</v>
      </c>
      <c r="AI39" s="14">
        <f t="shared" si="48"/>
        <v>0</v>
      </c>
      <c r="AJ39" s="14">
        <f>SUM(AJ9:AJ38)</f>
        <v>0</v>
      </c>
      <c r="AK39" s="14">
        <f>SUM(AK9:AK38)</f>
        <v>0</v>
      </c>
      <c r="AL39" s="17">
        <f>SUM(AL9:AL38)</f>
        <v>0</v>
      </c>
      <c r="AM39" s="17">
        <f aca="true" t="shared" si="49" ref="AM39:AS39">SUM(AM9:AM38)</f>
        <v>0</v>
      </c>
      <c r="AN39" s="17">
        <f t="shared" si="49"/>
        <v>0</v>
      </c>
      <c r="AO39" s="17">
        <f t="shared" si="49"/>
        <v>0</v>
      </c>
      <c r="AP39" s="17">
        <f t="shared" si="49"/>
        <v>0</v>
      </c>
      <c r="AQ39" s="17">
        <f t="shared" si="49"/>
        <v>0</v>
      </c>
      <c r="AR39" s="17">
        <f t="shared" si="49"/>
        <v>0</v>
      </c>
      <c r="AS39" s="17">
        <f t="shared" si="49"/>
        <v>0</v>
      </c>
      <c r="AT39" s="17">
        <f>SUM(AT9:AT38)</f>
        <v>0</v>
      </c>
      <c r="AU39" s="17">
        <f aca="true" t="shared" si="50" ref="AU39:BA39">SUM(AU9:AU38)</f>
        <v>0</v>
      </c>
      <c r="AV39" s="17">
        <f t="shared" si="50"/>
        <v>0</v>
      </c>
      <c r="AW39" s="17">
        <f t="shared" si="50"/>
        <v>0</v>
      </c>
      <c r="AX39" s="17">
        <f t="shared" si="50"/>
        <v>0</v>
      </c>
      <c r="AY39" s="17">
        <f t="shared" si="50"/>
        <v>0</v>
      </c>
      <c r="AZ39" s="17">
        <f t="shared" si="50"/>
        <v>0</v>
      </c>
      <c r="BA39" s="17">
        <f t="shared" si="50"/>
        <v>0</v>
      </c>
      <c r="BB39" s="17">
        <f>SUM(BB9:BB38)</f>
        <v>0</v>
      </c>
      <c r="BC39" s="17">
        <f aca="true" t="shared" si="51" ref="BC39:BI39">SUM(BC9:BC38)</f>
        <v>0</v>
      </c>
      <c r="BD39" s="17">
        <f t="shared" si="51"/>
        <v>0</v>
      </c>
      <c r="BE39" s="17">
        <f t="shared" si="51"/>
        <v>0</v>
      </c>
      <c r="BF39" s="17">
        <f t="shared" si="51"/>
        <v>0</v>
      </c>
      <c r="BG39" s="17">
        <f t="shared" si="51"/>
        <v>0</v>
      </c>
      <c r="BH39" s="17">
        <f t="shared" si="51"/>
        <v>0</v>
      </c>
      <c r="BI39" s="17">
        <f t="shared" si="51"/>
        <v>0</v>
      </c>
      <c r="BJ39" s="17">
        <f>SUM(BJ9:BJ38)</f>
        <v>0</v>
      </c>
      <c r="BK39" s="17">
        <f aca="true" t="shared" si="52" ref="BK39:BQ39">SUM(BK9:BK38)</f>
        <v>0</v>
      </c>
      <c r="BL39" s="17">
        <f t="shared" si="52"/>
        <v>0</v>
      </c>
      <c r="BM39" s="17">
        <f t="shared" si="52"/>
        <v>0</v>
      </c>
      <c r="BN39" s="17">
        <f t="shared" si="52"/>
        <v>0</v>
      </c>
      <c r="BO39" s="17">
        <f t="shared" si="52"/>
        <v>0</v>
      </c>
      <c r="BP39" s="17">
        <f t="shared" si="52"/>
        <v>0</v>
      </c>
      <c r="BQ39" s="17">
        <f t="shared" si="52"/>
        <v>0</v>
      </c>
      <c r="BR39" s="17">
        <f>SUM(BR9:BR38)</f>
        <v>0</v>
      </c>
      <c r="BS39" s="17">
        <f>SUM(BS9:BS38)</f>
        <v>0</v>
      </c>
      <c r="BT39" s="20">
        <f>SUM(BT9:BT38)</f>
        <v>0</v>
      </c>
      <c r="BU39" s="20">
        <f aca="true" t="shared" si="53" ref="BU39:CA39">SUM(BU9:BU38)</f>
        <v>0</v>
      </c>
      <c r="BV39" s="20">
        <f t="shared" si="53"/>
        <v>0</v>
      </c>
      <c r="BW39" s="20">
        <f t="shared" si="53"/>
        <v>0</v>
      </c>
      <c r="BX39" s="20">
        <f t="shared" si="53"/>
        <v>0</v>
      </c>
      <c r="BY39" s="20">
        <f t="shared" si="53"/>
        <v>0</v>
      </c>
      <c r="BZ39" s="20">
        <f t="shared" si="53"/>
        <v>0</v>
      </c>
      <c r="CA39" s="20">
        <f t="shared" si="53"/>
        <v>0</v>
      </c>
      <c r="CB39" s="20">
        <f>SUM(CB9:CB38)</f>
        <v>0</v>
      </c>
      <c r="CC39" s="20">
        <f aca="true" t="shared" si="54" ref="CC39:CI39">SUM(CC9:CC38)</f>
        <v>0</v>
      </c>
      <c r="CD39" s="20">
        <f t="shared" si="54"/>
        <v>0</v>
      </c>
      <c r="CE39" s="20">
        <f t="shared" si="54"/>
        <v>0</v>
      </c>
      <c r="CF39" s="20">
        <f t="shared" si="54"/>
        <v>0</v>
      </c>
      <c r="CG39" s="20">
        <f t="shared" si="54"/>
        <v>0</v>
      </c>
      <c r="CH39" s="20">
        <f t="shared" si="54"/>
        <v>0</v>
      </c>
      <c r="CI39" s="20">
        <f t="shared" si="54"/>
        <v>0</v>
      </c>
      <c r="CJ39" s="20">
        <f>SUM(CJ9:CJ38)</f>
        <v>0</v>
      </c>
      <c r="CK39" s="20">
        <f aca="true" t="shared" si="55" ref="CK39:CQ39">SUM(CK9:CK38)</f>
        <v>0</v>
      </c>
      <c r="CL39" s="20">
        <f t="shared" si="55"/>
        <v>0</v>
      </c>
      <c r="CM39" s="20">
        <f t="shared" si="55"/>
        <v>0</v>
      </c>
      <c r="CN39" s="20">
        <f t="shared" si="55"/>
        <v>0</v>
      </c>
      <c r="CO39" s="20">
        <f t="shared" si="55"/>
        <v>0</v>
      </c>
      <c r="CP39" s="20">
        <f t="shared" si="55"/>
        <v>0</v>
      </c>
      <c r="CQ39" s="20">
        <f t="shared" si="55"/>
        <v>0</v>
      </c>
      <c r="CR39" s="20">
        <f>SUM(CR9:CR38)</f>
        <v>0</v>
      </c>
      <c r="CS39" s="20">
        <f aca="true" t="shared" si="56" ref="CS39:CY39">SUM(CS9:CS38)</f>
        <v>0</v>
      </c>
      <c r="CT39" s="20">
        <f t="shared" si="56"/>
        <v>0</v>
      </c>
      <c r="CU39" s="20">
        <f t="shared" si="56"/>
        <v>0</v>
      </c>
      <c r="CV39" s="20">
        <f t="shared" si="56"/>
        <v>0</v>
      </c>
      <c r="CW39" s="20">
        <f t="shared" si="56"/>
        <v>0</v>
      </c>
      <c r="CX39" s="20">
        <f t="shared" si="56"/>
        <v>0</v>
      </c>
      <c r="CY39" s="20">
        <f t="shared" si="56"/>
        <v>0</v>
      </c>
      <c r="CZ39" s="20">
        <f>SUM(CZ9:CZ38)</f>
        <v>0</v>
      </c>
      <c r="DA39" s="20">
        <f>SUM(DA9:DA38)</f>
        <v>0</v>
      </c>
      <c r="DB39" s="23">
        <f>SUM(DB9:DB38)</f>
        <v>0</v>
      </c>
      <c r="DC39" s="23">
        <f aca="true" t="shared" si="57" ref="DC39:DI39">SUM(DC9:DC38)</f>
        <v>0</v>
      </c>
      <c r="DD39" s="23">
        <f t="shared" si="57"/>
        <v>0</v>
      </c>
      <c r="DE39" s="23">
        <f t="shared" si="57"/>
        <v>0</v>
      </c>
      <c r="DF39" s="23">
        <f t="shared" si="57"/>
        <v>0</v>
      </c>
      <c r="DG39" s="23">
        <f t="shared" si="57"/>
        <v>0</v>
      </c>
      <c r="DH39" s="23">
        <f t="shared" si="57"/>
        <v>0</v>
      </c>
      <c r="DI39" s="23">
        <f t="shared" si="57"/>
        <v>0</v>
      </c>
      <c r="DJ39" s="23">
        <f>SUM(DJ9:DJ38)</f>
        <v>0</v>
      </c>
      <c r="DK39" s="23">
        <f aca="true" t="shared" si="58" ref="DK39:DQ39">SUM(DK9:DK38)</f>
        <v>0</v>
      </c>
      <c r="DL39" s="23">
        <f t="shared" si="58"/>
        <v>0</v>
      </c>
      <c r="DM39" s="23">
        <f t="shared" si="58"/>
        <v>0</v>
      </c>
      <c r="DN39" s="23">
        <f t="shared" si="58"/>
        <v>0</v>
      </c>
      <c r="DO39" s="23">
        <f t="shared" si="58"/>
        <v>0</v>
      </c>
      <c r="DP39" s="23">
        <f t="shared" si="58"/>
        <v>0</v>
      </c>
      <c r="DQ39" s="23">
        <f t="shared" si="58"/>
        <v>0</v>
      </c>
      <c r="DR39" s="23">
        <f>SUM(DR9:DR38)</f>
        <v>0</v>
      </c>
      <c r="DS39" s="23">
        <f aca="true" t="shared" si="59" ref="DS39:DY39">SUM(DS9:DS38)</f>
        <v>0</v>
      </c>
      <c r="DT39" s="23">
        <f t="shared" si="59"/>
        <v>0</v>
      </c>
      <c r="DU39" s="23">
        <f t="shared" si="59"/>
        <v>0</v>
      </c>
      <c r="DV39" s="23">
        <f t="shared" si="59"/>
        <v>0</v>
      </c>
      <c r="DW39" s="23">
        <f t="shared" si="59"/>
        <v>0</v>
      </c>
      <c r="DX39" s="23">
        <f t="shared" si="59"/>
        <v>0</v>
      </c>
      <c r="DY39" s="23">
        <f t="shared" si="59"/>
        <v>0</v>
      </c>
      <c r="DZ39" s="23">
        <f>SUM(DZ9:DZ38)</f>
        <v>0</v>
      </c>
      <c r="EA39" s="23">
        <f aca="true" t="shared" si="60" ref="EA39:EG39">SUM(EA9:EA38)</f>
        <v>0</v>
      </c>
      <c r="EB39" s="23">
        <f t="shared" si="60"/>
        <v>0</v>
      </c>
      <c r="EC39" s="23">
        <f t="shared" si="60"/>
        <v>0</v>
      </c>
      <c r="ED39" s="23">
        <f t="shared" si="60"/>
        <v>0</v>
      </c>
      <c r="EE39" s="23">
        <f t="shared" si="60"/>
        <v>0</v>
      </c>
      <c r="EF39" s="23">
        <f t="shared" si="60"/>
        <v>0</v>
      </c>
      <c r="EG39" s="23">
        <f t="shared" si="60"/>
        <v>0</v>
      </c>
      <c r="EH39" s="23">
        <f>SUM(EH9:EH38)</f>
        <v>0</v>
      </c>
      <c r="EI39" s="23">
        <f>SUM(EI9:EI38)</f>
        <v>0</v>
      </c>
      <c r="EJ39" s="26">
        <f>SUM(EJ9:EJ38)</f>
        <v>0</v>
      </c>
      <c r="EK39" s="26">
        <f aca="true" t="shared" si="61" ref="EK39:EQ39">SUM(EK9:EK38)</f>
        <v>0</v>
      </c>
      <c r="EL39" s="26">
        <f t="shared" si="61"/>
        <v>0</v>
      </c>
      <c r="EM39" s="26">
        <f t="shared" si="61"/>
        <v>0</v>
      </c>
      <c r="EN39" s="26">
        <f t="shared" si="61"/>
        <v>0</v>
      </c>
      <c r="EO39" s="26">
        <f t="shared" si="61"/>
        <v>0</v>
      </c>
      <c r="EP39" s="26">
        <f t="shared" si="61"/>
        <v>0</v>
      </c>
      <c r="EQ39" s="26">
        <f t="shared" si="61"/>
        <v>0</v>
      </c>
      <c r="ER39" s="26">
        <f>SUM(ER9:ER38)</f>
        <v>0</v>
      </c>
      <c r="ES39" s="26">
        <f aca="true" t="shared" si="62" ref="ES39:EY39">SUM(ES9:ES38)</f>
        <v>0</v>
      </c>
      <c r="ET39" s="26">
        <f t="shared" si="62"/>
        <v>0</v>
      </c>
      <c r="EU39" s="26">
        <f t="shared" si="62"/>
        <v>0</v>
      </c>
      <c r="EV39" s="26">
        <f t="shared" si="62"/>
        <v>0</v>
      </c>
      <c r="EW39" s="26">
        <f t="shared" si="62"/>
        <v>0</v>
      </c>
      <c r="EX39" s="26">
        <f t="shared" si="62"/>
        <v>0</v>
      </c>
      <c r="EY39" s="26">
        <f t="shared" si="62"/>
        <v>0</v>
      </c>
      <c r="EZ39" s="26">
        <f>SUM(EZ9:EZ38)</f>
        <v>0</v>
      </c>
      <c r="FA39" s="26">
        <f aca="true" t="shared" si="63" ref="FA39:FG39">SUM(FA9:FA38)</f>
        <v>0</v>
      </c>
      <c r="FB39" s="26">
        <f t="shared" si="63"/>
        <v>0</v>
      </c>
      <c r="FC39" s="26">
        <f t="shared" si="63"/>
        <v>0</v>
      </c>
      <c r="FD39" s="26">
        <f t="shared" si="63"/>
        <v>0</v>
      </c>
      <c r="FE39" s="26">
        <f t="shared" si="63"/>
        <v>0</v>
      </c>
      <c r="FF39" s="26">
        <f t="shared" si="63"/>
        <v>0</v>
      </c>
      <c r="FG39" s="26">
        <f t="shared" si="63"/>
        <v>0</v>
      </c>
      <c r="FH39" s="26">
        <f>SUM(FH9:FH38)</f>
        <v>0</v>
      </c>
      <c r="FI39" s="26">
        <f aca="true" t="shared" si="64" ref="FI39:FO39">SUM(FI9:FI38)</f>
        <v>0</v>
      </c>
      <c r="FJ39" s="26">
        <f t="shared" si="64"/>
        <v>0</v>
      </c>
      <c r="FK39" s="26">
        <f t="shared" si="64"/>
        <v>0</v>
      </c>
      <c r="FL39" s="26">
        <f t="shared" si="64"/>
        <v>0</v>
      </c>
      <c r="FM39" s="26">
        <f t="shared" si="64"/>
        <v>0</v>
      </c>
      <c r="FN39" s="26">
        <f t="shared" si="64"/>
        <v>0</v>
      </c>
      <c r="FO39" s="26">
        <f t="shared" si="64"/>
        <v>0</v>
      </c>
      <c r="FP39" s="26">
        <f>SUM(FP9:FP38)</f>
        <v>0</v>
      </c>
      <c r="FQ39" s="26">
        <f>SUM(FQ9:FQ38)</f>
        <v>0</v>
      </c>
      <c r="FR39" s="29">
        <f>SUM(FR9:FR38)</f>
        <v>0</v>
      </c>
      <c r="FS39" s="29">
        <f aca="true" t="shared" si="65" ref="FS39:FY39">SUM(FS9:FS38)</f>
        <v>0</v>
      </c>
      <c r="FT39" s="29">
        <f t="shared" si="65"/>
        <v>0</v>
      </c>
      <c r="FU39" s="29">
        <f t="shared" si="65"/>
        <v>0</v>
      </c>
      <c r="FV39" s="29">
        <f t="shared" si="65"/>
        <v>0</v>
      </c>
      <c r="FW39" s="29">
        <f t="shared" si="65"/>
        <v>0</v>
      </c>
      <c r="FX39" s="29">
        <f t="shared" si="65"/>
        <v>0</v>
      </c>
      <c r="FY39" s="29">
        <f t="shared" si="65"/>
        <v>0</v>
      </c>
      <c r="FZ39" s="29">
        <f>SUM(FZ9:FZ38)</f>
        <v>0</v>
      </c>
      <c r="GA39" s="29">
        <f aca="true" t="shared" si="66" ref="GA39:GG39">SUM(GA9:GA38)</f>
        <v>0</v>
      </c>
      <c r="GB39" s="29">
        <f t="shared" si="66"/>
        <v>0</v>
      </c>
      <c r="GC39" s="29">
        <f t="shared" si="66"/>
        <v>0</v>
      </c>
      <c r="GD39" s="29">
        <f t="shared" si="66"/>
        <v>0</v>
      </c>
      <c r="GE39" s="29">
        <f t="shared" si="66"/>
        <v>0</v>
      </c>
      <c r="GF39" s="29">
        <f t="shared" si="66"/>
        <v>0</v>
      </c>
      <c r="GG39" s="29">
        <f t="shared" si="66"/>
        <v>0</v>
      </c>
      <c r="GH39" s="29">
        <f>SUM(GH9:GH38)</f>
        <v>17.867</v>
      </c>
      <c r="GI39" s="29">
        <f aca="true" t="shared" si="67" ref="GI39:GO39">SUM(GI9:GI38)</f>
        <v>0</v>
      </c>
      <c r="GJ39" s="29">
        <f t="shared" si="67"/>
        <v>1.781</v>
      </c>
      <c r="GK39" s="29">
        <f t="shared" si="67"/>
        <v>0</v>
      </c>
      <c r="GL39" s="29">
        <f t="shared" si="67"/>
        <v>0.571</v>
      </c>
      <c r="GM39" s="29">
        <f t="shared" si="67"/>
        <v>0</v>
      </c>
      <c r="GN39" s="29">
        <f t="shared" si="67"/>
        <v>20.219</v>
      </c>
      <c r="GO39" s="29">
        <f t="shared" si="67"/>
        <v>0</v>
      </c>
      <c r="GP39" s="29">
        <f>SUM(GP9:GP38)</f>
        <v>17.867</v>
      </c>
      <c r="GQ39" s="29">
        <f aca="true" t="shared" si="68" ref="GQ39:GW39">SUM(GQ9:GQ38)</f>
        <v>0</v>
      </c>
      <c r="GR39" s="29">
        <f t="shared" si="68"/>
        <v>1.781</v>
      </c>
      <c r="GS39" s="29">
        <f t="shared" si="68"/>
        <v>0</v>
      </c>
      <c r="GT39" s="29">
        <f t="shared" si="68"/>
        <v>0.571</v>
      </c>
      <c r="GU39" s="29">
        <f t="shared" si="68"/>
        <v>0</v>
      </c>
      <c r="GV39" s="29">
        <f t="shared" si="68"/>
        <v>20.219</v>
      </c>
      <c r="GW39" s="29">
        <f t="shared" si="68"/>
        <v>0</v>
      </c>
      <c r="GX39" s="29">
        <f>SUM(GX9:GX38)</f>
        <v>40.438</v>
      </c>
      <c r="GY39" s="29">
        <f>SUM(GY9:GY38)</f>
        <v>0</v>
      </c>
      <c r="GZ39" s="32">
        <f>SUM(GZ9:GZ38)</f>
        <v>12276.324</v>
      </c>
      <c r="HA39" s="32">
        <f aca="true" t="shared" si="69" ref="HA39:HG39">SUM(HA9:HA38)</f>
        <v>41.797000000000004</v>
      </c>
      <c r="HB39" s="32">
        <f t="shared" si="69"/>
        <v>12550.131999999998</v>
      </c>
      <c r="HC39" s="32">
        <f t="shared" si="69"/>
        <v>35.789</v>
      </c>
      <c r="HD39" s="32">
        <f t="shared" si="69"/>
        <v>11748.369999999999</v>
      </c>
      <c r="HE39" s="32">
        <f t="shared" si="69"/>
        <v>36.075</v>
      </c>
      <c r="HF39" s="32">
        <f t="shared" si="69"/>
        <v>36574.826</v>
      </c>
      <c r="HG39" s="32">
        <f t="shared" si="69"/>
        <v>113.66099999999999</v>
      </c>
      <c r="HH39" s="32">
        <f>SUM(HH9:HH38)</f>
        <v>11693.792999999996</v>
      </c>
      <c r="HI39" s="32">
        <f aca="true" t="shared" si="70" ref="HI39:HO39">SUM(HI9:HI38)</f>
        <v>39.982000000000006</v>
      </c>
      <c r="HJ39" s="32">
        <f t="shared" si="70"/>
        <v>10334.906</v>
      </c>
      <c r="HK39" s="32">
        <f t="shared" si="70"/>
        <v>33.119</v>
      </c>
      <c r="HL39" s="32">
        <f t="shared" si="70"/>
        <v>10431.641000000001</v>
      </c>
      <c r="HM39" s="32">
        <f t="shared" si="70"/>
        <v>33.186</v>
      </c>
      <c r="HN39" s="32">
        <f t="shared" si="70"/>
        <v>32460.34</v>
      </c>
      <c r="HO39" s="32">
        <f t="shared" si="70"/>
        <v>106.28700000000002</v>
      </c>
      <c r="HP39" s="32">
        <f>SUM(HP9:HP38)</f>
        <v>10185.61</v>
      </c>
      <c r="HQ39" s="32">
        <f aca="true" t="shared" si="71" ref="HQ39:HW39">SUM(HQ9:HQ38)</f>
        <v>56.05000000000001</v>
      </c>
      <c r="HR39" s="32">
        <f t="shared" si="71"/>
        <v>9000.048</v>
      </c>
      <c r="HS39" s="32">
        <f t="shared" si="71"/>
        <v>42.383</v>
      </c>
      <c r="HT39" s="32">
        <f t="shared" si="71"/>
        <v>10332.433</v>
      </c>
      <c r="HU39" s="32">
        <f t="shared" si="71"/>
        <v>47.94</v>
      </c>
      <c r="HV39" s="32">
        <f t="shared" si="71"/>
        <v>29518.090999999997</v>
      </c>
      <c r="HW39" s="32">
        <f t="shared" si="71"/>
        <v>146.37300000000002</v>
      </c>
      <c r="HX39" s="32">
        <f>SUM(HX9:HX38)</f>
        <v>11876.791000000001</v>
      </c>
      <c r="HY39" s="32">
        <f aca="true" t="shared" si="72" ref="HY39:IE39">SUM(HY9:HY38)</f>
        <v>69.94800000000001</v>
      </c>
      <c r="HZ39" s="32">
        <f t="shared" si="72"/>
        <v>12069.843</v>
      </c>
      <c r="IA39" s="32">
        <f t="shared" si="72"/>
        <v>75.81499999999998</v>
      </c>
      <c r="IB39" s="32">
        <f t="shared" si="72"/>
        <v>12213.015999999998</v>
      </c>
      <c r="IC39" s="32">
        <f t="shared" si="72"/>
        <v>74.02600000000001</v>
      </c>
      <c r="ID39" s="32">
        <f t="shared" si="72"/>
        <v>36159.65</v>
      </c>
      <c r="IE39" s="32">
        <f t="shared" si="72"/>
        <v>219.789</v>
      </c>
      <c r="IF39" s="32">
        <f>SUM(IF9:IF38)</f>
        <v>134712.907</v>
      </c>
      <c r="IG39" s="32">
        <f>SUM(IG9:IG38)</f>
        <v>586.11</v>
      </c>
      <c r="IH39" s="48">
        <f>SUM(IH9:IH38)</f>
        <v>134753.345</v>
      </c>
      <c r="II39" s="48">
        <f>SUM(II9:II38)</f>
        <v>586.11</v>
      </c>
    </row>
  </sheetData>
  <sheetProtection/>
  <mergeCells count="132">
    <mergeCell ref="X7:Y7"/>
    <mergeCell ref="Z7:AA7"/>
    <mergeCell ref="P7:Q7"/>
    <mergeCell ref="R7:S7"/>
    <mergeCell ref="AL6:BQ6"/>
    <mergeCell ref="DB6:EG6"/>
    <mergeCell ref="BB7:BC7"/>
    <mergeCell ref="BD7:BE7"/>
    <mergeCell ref="BF7:BG7"/>
    <mergeCell ref="BH7:BI7"/>
    <mergeCell ref="A1:H1"/>
    <mergeCell ref="A6:A8"/>
    <mergeCell ref="B6:B8"/>
    <mergeCell ref="C6:C8"/>
    <mergeCell ref="T7:U7"/>
    <mergeCell ref="V7:W7"/>
    <mergeCell ref="D7:E7"/>
    <mergeCell ref="F7:G7"/>
    <mergeCell ref="H7:I7"/>
    <mergeCell ref="J7:K7"/>
    <mergeCell ref="L7:M7"/>
    <mergeCell ref="N7:O7"/>
    <mergeCell ref="AL7:AM7"/>
    <mergeCell ref="AN7:AO7"/>
    <mergeCell ref="AP7:AQ7"/>
    <mergeCell ref="AR7:AS7"/>
    <mergeCell ref="AB7:AC7"/>
    <mergeCell ref="AD7:AE7"/>
    <mergeCell ref="AF7:AG7"/>
    <mergeCell ref="AH7:AI7"/>
    <mergeCell ref="AT7:AU7"/>
    <mergeCell ref="AV7:AW7"/>
    <mergeCell ref="AX7:AY7"/>
    <mergeCell ref="AZ7:BA7"/>
    <mergeCell ref="BT7:BU7"/>
    <mergeCell ref="BV7:BW7"/>
    <mergeCell ref="BX7:BY7"/>
    <mergeCell ref="BZ7:CA7"/>
    <mergeCell ref="BJ7:BK7"/>
    <mergeCell ref="BL7:BM7"/>
    <mergeCell ref="BN7:BO7"/>
    <mergeCell ref="BP7:BQ7"/>
    <mergeCell ref="CN7:CO7"/>
    <mergeCell ref="CP7:CQ7"/>
    <mergeCell ref="CB7:CC7"/>
    <mergeCell ref="CD7:CE7"/>
    <mergeCell ref="CF7:CG7"/>
    <mergeCell ref="CH7:CI7"/>
    <mergeCell ref="DJ7:DK7"/>
    <mergeCell ref="DL7:DM7"/>
    <mergeCell ref="DN7:DO7"/>
    <mergeCell ref="DP7:DQ7"/>
    <mergeCell ref="DB7:DC7"/>
    <mergeCell ref="DD7:DE7"/>
    <mergeCell ref="DF7:DG7"/>
    <mergeCell ref="DH7:DI7"/>
    <mergeCell ref="DZ7:EA7"/>
    <mergeCell ref="EB7:EC7"/>
    <mergeCell ref="ED7:EE7"/>
    <mergeCell ref="EF7:EG7"/>
    <mergeCell ref="DR7:DS7"/>
    <mergeCell ref="DT7:DU7"/>
    <mergeCell ref="DV7:DW7"/>
    <mergeCell ref="DX7:DY7"/>
    <mergeCell ref="ER7:ES7"/>
    <mergeCell ref="ET7:EU7"/>
    <mergeCell ref="EV7:EW7"/>
    <mergeCell ref="EX7:EY7"/>
    <mergeCell ref="EJ7:EK7"/>
    <mergeCell ref="EL7:EM7"/>
    <mergeCell ref="EN7:EO7"/>
    <mergeCell ref="EP7:EQ7"/>
    <mergeCell ref="FH7:FI7"/>
    <mergeCell ref="FJ7:FK7"/>
    <mergeCell ref="FL7:FM7"/>
    <mergeCell ref="FN7:FO7"/>
    <mergeCell ref="EZ7:FA7"/>
    <mergeCell ref="FB7:FC7"/>
    <mergeCell ref="FD7:FE7"/>
    <mergeCell ref="FF7:FG7"/>
    <mergeCell ref="FZ7:GA7"/>
    <mergeCell ref="GB7:GC7"/>
    <mergeCell ref="GD7:GE7"/>
    <mergeCell ref="GF7:GG7"/>
    <mergeCell ref="FR7:FS7"/>
    <mergeCell ref="FT7:FU7"/>
    <mergeCell ref="FV7:FW7"/>
    <mergeCell ref="FX7:FY7"/>
    <mergeCell ref="GP7:GQ7"/>
    <mergeCell ref="GR7:GS7"/>
    <mergeCell ref="GT7:GU7"/>
    <mergeCell ref="GV7:GW7"/>
    <mergeCell ref="GH7:GI7"/>
    <mergeCell ref="GJ7:GK7"/>
    <mergeCell ref="GL7:GM7"/>
    <mergeCell ref="GN7:GO7"/>
    <mergeCell ref="HH7:HI7"/>
    <mergeCell ref="HJ7:HK7"/>
    <mergeCell ref="HL7:HM7"/>
    <mergeCell ref="HN7:HO7"/>
    <mergeCell ref="GZ7:HA7"/>
    <mergeCell ref="HB7:HC7"/>
    <mergeCell ref="HD7:HE7"/>
    <mergeCell ref="HF7:HG7"/>
    <mergeCell ref="HX7:HY7"/>
    <mergeCell ref="HZ7:IA7"/>
    <mergeCell ref="IB7:IC7"/>
    <mergeCell ref="ID7:IE7"/>
    <mergeCell ref="HP7:HQ7"/>
    <mergeCell ref="HR7:HS7"/>
    <mergeCell ref="HT7:HU7"/>
    <mergeCell ref="HV7:HW7"/>
    <mergeCell ref="D6:AK6"/>
    <mergeCell ref="BR7:BS7"/>
    <mergeCell ref="CZ7:DA7"/>
    <mergeCell ref="BT6:DA6"/>
    <mergeCell ref="CR7:CS7"/>
    <mergeCell ref="CT7:CU7"/>
    <mergeCell ref="CV7:CW7"/>
    <mergeCell ref="CX7:CY7"/>
    <mergeCell ref="CJ7:CK7"/>
    <mergeCell ref="CL7:CM7"/>
    <mergeCell ref="GZ6:IG6"/>
    <mergeCell ref="IH6:II7"/>
    <mergeCell ref="A4:II4"/>
    <mergeCell ref="IF7:IG7"/>
    <mergeCell ref="EH7:EI7"/>
    <mergeCell ref="FP7:FQ7"/>
    <mergeCell ref="EJ6:FQ6"/>
    <mergeCell ref="GX7:GY7"/>
    <mergeCell ref="FR6:GY6"/>
    <mergeCell ref="AJ7:AK7"/>
  </mergeCells>
  <conditionalFormatting sqref="D9:IG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GZ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Z15" sqref="GZ15"/>
    </sheetView>
  </sheetViews>
  <sheetFormatPr defaultColWidth="9.140625" defaultRowHeight="12.75"/>
  <cols>
    <col min="2" max="2" width="27.28125" style="0" bestFit="1" customWidth="1"/>
    <col min="4" max="207" width="0" style="0" hidden="1" customWidth="1"/>
    <col min="224" max="239" width="9.140625" style="0" customWidth="1"/>
  </cols>
  <sheetData>
    <row r="1" spans="1:8" ht="71.25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ht="12.75">
      <c r="II2" s="45" t="s">
        <v>87</v>
      </c>
    </row>
    <row r="4" spans="1:243" ht="12.75" customHeight="1">
      <c r="A4" s="67" t="s">
        <v>61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6" spans="1:243" ht="12.75">
      <c r="A6" s="87" t="s">
        <v>0</v>
      </c>
      <c r="B6" s="87" t="s">
        <v>1</v>
      </c>
      <c r="C6" s="87" t="s">
        <v>2</v>
      </c>
      <c r="D6" s="75" t="s">
        <v>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 t="s">
        <v>71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8" t="s">
        <v>73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80" t="s">
        <v>75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4" t="s">
        <v>79</v>
      </c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96</v>
      </c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73" t="s">
        <v>100</v>
      </c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66" t="s">
        <v>82</v>
      </c>
      <c r="II6" s="66"/>
    </row>
    <row r="7" spans="1:243" ht="12.75">
      <c r="A7" s="87"/>
      <c r="B7" s="87"/>
      <c r="C7" s="87"/>
      <c r="D7" s="74" t="s">
        <v>4</v>
      </c>
      <c r="E7" s="74"/>
      <c r="F7" s="74" t="s">
        <v>5</v>
      </c>
      <c r="G7" s="74"/>
      <c r="H7" s="74" t="s">
        <v>6</v>
      </c>
      <c r="I7" s="74"/>
      <c r="J7" s="74" t="s">
        <v>53</v>
      </c>
      <c r="K7" s="74"/>
      <c r="L7" s="74" t="s">
        <v>8</v>
      </c>
      <c r="M7" s="74"/>
      <c r="N7" s="74" t="s">
        <v>9</v>
      </c>
      <c r="O7" s="74"/>
      <c r="P7" s="74" t="s">
        <v>10</v>
      </c>
      <c r="Q7" s="74"/>
      <c r="R7" s="74" t="s">
        <v>54</v>
      </c>
      <c r="S7" s="74"/>
      <c r="T7" s="74" t="s">
        <v>12</v>
      </c>
      <c r="U7" s="74"/>
      <c r="V7" s="74" t="s">
        <v>13</v>
      </c>
      <c r="W7" s="74"/>
      <c r="X7" s="74" t="s">
        <v>14</v>
      </c>
      <c r="Y7" s="74"/>
      <c r="Z7" s="74" t="s">
        <v>55</v>
      </c>
      <c r="AA7" s="74"/>
      <c r="AB7" s="74" t="s">
        <v>16</v>
      </c>
      <c r="AC7" s="74"/>
      <c r="AD7" s="74" t="s">
        <v>17</v>
      </c>
      <c r="AE7" s="74"/>
      <c r="AF7" s="74" t="s">
        <v>18</v>
      </c>
      <c r="AG7" s="74"/>
      <c r="AH7" s="74" t="s">
        <v>56</v>
      </c>
      <c r="AI7" s="74"/>
      <c r="AJ7" s="74" t="s">
        <v>82</v>
      </c>
      <c r="AK7" s="74"/>
      <c r="AL7" s="85" t="s">
        <v>4</v>
      </c>
      <c r="AM7" s="85"/>
      <c r="AN7" s="85" t="s">
        <v>5</v>
      </c>
      <c r="AO7" s="85"/>
      <c r="AP7" s="85" t="s">
        <v>6</v>
      </c>
      <c r="AQ7" s="85"/>
      <c r="AR7" s="85" t="s">
        <v>53</v>
      </c>
      <c r="AS7" s="85"/>
      <c r="AT7" s="85" t="s">
        <v>8</v>
      </c>
      <c r="AU7" s="85"/>
      <c r="AV7" s="85" t="s">
        <v>9</v>
      </c>
      <c r="AW7" s="85"/>
      <c r="AX7" s="85" t="s">
        <v>10</v>
      </c>
      <c r="AY7" s="85"/>
      <c r="AZ7" s="85" t="s">
        <v>54</v>
      </c>
      <c r="BA7" s="85"/>
      <c r="BB7" s="85" t="s">
        <v>12</v>
      </c>
      <c r="BC7" s="85"/>
      <c r="BD7" s="85" t="s">
        <v>13</v>
      </c>
      <c r="BE7" s="85"/>
      <c r="BF7" s="85" t="s">
        <v>14</v>
      </c>
      <c r="BG7" s="85"/>
      <c r="BH7" s="85" t="s">
        <v>55</v>
      </c>
      <c r="BI7" s="85"/>
      <c r="BJ7" s="85" t="s">
        <v>16</v>
      </c>
      <c r="BK7" s="85"/>
      <c r="BL7" s="85" t="s">
        <v>17</v>
      </c>
      <c r="BM7" s="85"/>
      <c r="BN7" s="85" t="s">
        <v>18</v>
      </c>
      <c r="BO7" s="85"/>
      <c r="BP7" s="85" t="s">
        <v>56</v>
      </c>
      <c r="BQ7" s="85"/>
      <c r="BR7" s="85" t="s">
        <v>82</v>
      </c>
      <c r="BS7" s="85"/>
      <c r="BT7" s="77" t="s">
        <v>4</v>
      </c>
      <c r="BU7" s="77"/>
      <c r="BV7" s="77" t="s">
        <v>5</v>
      </c>
      <c r="BW7" s="77"/>
      <c r="BX7" s="77" t="s">
        <v>6</v>
      </c>
      <c r="BY7" s="77"/>
      <c r="BZ7" s="77" t="s">
        <v>53</v>
      </c>
      <c r="CA7" s="77"/>
      <c r="CB7" s="77" t="s">
        <v>8</v>
      </c>
      <c r="CC7" s="77"/>
      <c r="CD7" s="77" t="s">
        <v>9</v>
      </c>
      <c r="CE7" s="77"/>
      <c r="CF7" s="77" t="s">
        <v>10</v>
      </c>
      <c r="CG7" s="77"/>
      <c r="CH7" s="77" t="s">
        <v>54</v>
      </c>
      <c r="CI7" s="77"/>
      <c r="CJ7" s="77" t="s">
        <v>12</v>
      </c>
      <c r="CK7" s="77"/>
      <c r="CL7" s="77" t="s">
        <v>13</v>
      </c>
      <c r="CM7" s="77"/>
      <c r="CN7" s="77" t="s">
        <v>14</v>
      </c>
      <c r="CO7" s="77"/>
      <c r="CP7" s="77" t="s">
        <v>55</v>
      </c>
      <c r="CQ7" s="77"/>
      <c r="CR7" s="77" t="s">
        <v>16</v>
      </c>
      <c r="CS7" s="77"/>
      <c r="CT7" s="77" t="s">
        <v>17</v>
      </c>
      <c r="CU7" s="77"/>
      <c r="CV7" s="77" t="s">
        <v>18</v>
      </c>
      <c r="CW7" s="77"/>
      <c r="CX7" s="77" t="s">
        <v>56</v>
      </c>
      <c r="CY7" s="77"/>
      <c r="CZ7" s="77" t="s">
        <v>82</v>
      </c>
      <c r="DA7" s="77"/>
      <c r="DB7" s="79" t="s">
        <v>4</v>
      </c>
      <c r="DC7" s="79"/>
      <c r="DD7" s="79" t="s">
        <v>5</v>
      </c>
      <c r="DE7" s="79"/>
      <c r="DF7" s="79" t="s">
        <v>6</v>
      </c>
      <c r="DG7" s="79"/>
      <c r="DH7" s="79" t="s">
        <v>53</v>
      </c>
      <c r="DI7" s="79"/>
      <c r="DJ7" s="79" t="s">
        <v>8</v>
      </c>
      <c r="DK7" s="79"/>
      <c r="DL7" s="79" t="s">
        <v>9</v>
      </c>
      <c r="DM7" s="79"/>
      <c r="DN7" s="79" t="s">
        <v>10</v>
      </c>
      <c r="DO7" s="79"/>
      <c r="DP7" s="79" t="s">
        <v>54</v>
      </c>
      <c r="DQ7" s="79"/>
      <c r="DR7" s="79" t="s">
        <v>12</v>
      </c>
      <c r="DS7" s="79"/>
      <c r="DT7" s="79" t="s">
        <v>13</v>
      </c>
      <c r="DU7" s="79"/>
      <c r="DV7" s="79" t="s">
        <v>14</v>
      </c>
      <c r="DW7" s="79"/>
      <c r="DX7" s="79" t="s">
        <v>55</v>
      </c>
      <c r="DY7" s="79"/>
      <c r="DZ7" s="79" t="s">
        <v>16</v>
      </c>
      <c r="EA7" s="79"/>
      <c r="EB7" s="79" t="s">
        <v>17</v>
      </c>
      <c r="EC7" s="79"/>
      <c r="ED7" s="79" t="s">
        <v>18</v>
      </c>
      <c r="EE7" s="79"/>
      <c r="EF7" s="79" t="s">
        <v>56</v>
      </c>
      <c r="EG7" s="79"/>
      <c r="EH7" s="79" t="s">
        <v>82</v>
      </c>
      <c r="EI7" s="79"/>
      <c r="EJ7" s="82" t="s">
        <v>4</v>
      </c>
      <c r="EK7" s="82"/>
      <c r="EL7" s="82" t="s">
        <v>5</v>
      </c>
      <c r="EM7" s="82"/>
      <c r="EN7" s="82" t="s">
        <v>6</v>
      </c>
      <c r="EO7" s="82"/>
      <c r="EP7" s="82" t="s">
        <v>53</v>
      </c>
      <c r="EQ7" s="82"/>
      <c r="ER7" s="82" t="s">
        <v>8</v>
      </c>
      <c r="ES7" s="82"/>
      <c r="ET7" s="82" t="s">
        <v>9</v>
      </c>
      <c r="EU7" s="82"/>
      <c r="EV7" s="82" t="s">
        <v>10</v>
      </c>
      <c r="EW7" s="82"/>
      <c r="EX7" s="82" t="s">
        <v>54</v>
      </c>
      <c r="EY7" s="82"/>
      <c r="EZ7" s="82" t="s">
        <v>12</v>
      </c>
      <c r="FA7" s="82"/>
      <c r="FB7" s="82" t="s">
        <v>13</v>
      </c>
      <c r="FC7" s="82"/>
      <c r="FD7" s="82" t="s">
        <v>14</v>
      </c>
      <c r="FE7" s="82"/>
      <c r="FF7" s="82" t="s">
        <v>55</v>
      </c>
      <c r="FG7" s="82"/>
      <c r="FH7" s="82" t="s">
        <v>16</v>
      </c>
      <c r="FI7" s="82"/>
      <c r="FJ7" s="82" t="s">
        <v>17</v>
      </c>
      <c r="FK7" s="82"/>
      <c r="FL7" s="82" t="s">
        <v>18</v>
      </c>
      <c r="FM7" s="82"/>
      <c r="FN7" s="82" t="s">
        <v>56</v>
      </c>
      <c r="FO7" s="82"/>
      <c r="FP7" s="82" t="s">
        <v>82</v>
      </c>
      <c r="FQ7" s="82"/>
      <c r="FR7" s="81" t="s">
        <v>4</v>
      </c>
      <c r="FS7" s="81"/>
      <c r="FT7" s="81" t="s">
        <v>5</v>
      </c>
      <c r="FU7" s="81"/>
      <c r="FV7" s="81" t="s">
        <v>6</v>
      </c>
      <c r="FW7" s="81"/>
      <c r="FX7" s="81" t="s">
        <v>53</v>
      </c>
      <c r="FY7" s="81"/>
      <c r="FZ7" s="81" t="s">
        <v>8</v>
      </c>
      <c r="GA7" s="81"/>
      <c r="GB7" s="81" t="s">
        <v>9</v>
      </c>
      <c r="GC7" s="81"/>
      <c r="GD7" s="81" t="s">
        <v>10</v>
      </c>
      <c r="GE7" s="81"/>
      <c r="GF7" s="81" t="s">
        <v>54</v>
      </c>
      <c r="GG7" s="81"/>
      <c r="GH7" s="81" t="s">
        <v>12</v>
      </c>
      <c r="GI7" s="81"/>
      <c r="GJ7" s="81" t="s">
        <v>13</v>
      </c>
      <c r="GK7" s="81"/>
      <c r="GL7" s="81" t="s">
        <v>14</v>
      </c>
      <c r="GM7" s="81"/>
      <c r="GN7" s="81" t="s">
        <v>55</v>
      </c>
      <c r="GO7" s="81"/>
      <c r="GP7" s="81" t="s">
        <v>16</v>
      </c>
      <c r="GQ7" s="81"/>
      <c r="GR7" s="81" t="s">
        <v>17</v>
      </c>
      <c r="GS7" s="81"/>
      <c r="GT7" s="81" t="s">
        <v>18</v>
      </c>
      <c r="GU7" s="81"/>
      <c r="GV7" s="81" t="s">
        <v>56</v>
      </c>
      <c r="GW7" s="81"/>
      <c r="GX7" s="81" t="s">
        <v>82</v>
      </c>
      <c r="GY7" s="81"/>
      <c r="GZ7" s="72" t="s">
        <v>4</v>
      </c>
      <c r="HA7" s="72"/>
      <c r="HB7" s="72" t="s">
        <v>5</v>
      </c>
      <c r="HC7" s="72"/>
      <c r="HD7" s="72" t="s">
        <v>6</v>
      </c>
      <c r="HE7" s="72"/>
      <c r="HF7" s="72" t="s">
        <v>53</v>
      </c>
      <c r="HG7" s="72"/>
      <c r="HH7" s="72" t="s">
        <v>8</v>
      </c>
      <c r="HI7" s="72"/>
      <c r="HJ7" s="72" t="s">
        <v>9</v>
      </c>
      <c r="HK7" s="72"/>
      <c r="HL7" s="72" t="s">
        <v>10</v>
      </c>
      <c r="HM7" s="72"/>
      <c r="HN7" s="72" t="s">
        <v>54</v>
      </c>
      <c r="HO7" s="72"/>
      <c r="HP7" s="72" t="s">
        <v>12</v>
      </c>
      <c r="HQ7" s="72"/>
      <c r="HR7" s="72" t="s">
        <v>13</v>
      </c>
      <c r="HS7" s="72"/>
      <c r="HT7" s="72" t="s">
        <v>14</v>
      </c>
      <c r="HU7" s="72"/>
      <c r="HV7" s="72" t="s">
        <v>55</v>
      </c>
      <c r="HW7" s="72"/>
      <c r="HX7" s="72" t="s">
        <v>16</v>
      </c>
      <c r="HY7" s="72"/>
      <c r="HZ7" s="72" t="s">
        <v>17</v>
      </c>
      <c r="IA7" s="72"/>
      <c r="IB7" s="72" t="s">
        <v>18</v>
      </c>
      <c r="IC7" s="72"/>
      <c r="ID7" s="72" t="s">
        <v>56</v>
      </c>
      <c r="IE7" s="72"/>
      <c r="IF7" s="72" t="s">
        <v>82</v>
      </c>
      <c r="IG7" s="72"/>
      <c r="IH7" s="66"/>
      <c r="II7" s="66"/>
    </row>
    <row r="8" spans="1:243" ht="165">
      <c r="A8" s="87"/>
      <c r="B8" s="87"/>
      <c r="C8" s="87"/>
      <c r="D8" s="9" t="s">
        <v>57</v>
      </c>
      <c r="E8" s="9" t="s">
        <v>58</v>
      </c>
      <c r="F8" s="9" t="s">
        <v>57</v>
      </c>
      <c r="G8" s="9" t="s">
        <v>58</v>
      </c>
      <c r="H8" s="9" t="s">
        <v>57</v>
      </c>
      <c r="I8" s="9" t="s">
        <v>58</v>
      </c>
      <c r="J8" s="9" t="s">
        <v>57</v>
      </c>
      <c r="K8" s="9" t="s">
        <v>58</v>
      </c>
      <c r="L8" s="9" t="s">
        <v>57</v>
      </c>
      <c r="M8" s="9" t="s">
        <v>58</v>
      </c>
      <c r="N8" s="9" t="s">
        <v>57</v>
      </c>
      <c r="O8" s="9" t="s">
        <v>58</v>
      </c>
      <c r="P8" s="9" t="s">
        <v>57</v>
      </c>
      <c r="Q8" s="9" t="s">
        <v>58</v>
      </c>
      <c r="R8" s="9" t="s">
        <v>57</v>
      </c>
      <c r="S8" s="9" t="s">
        <v>58</v>
      </c>
      <c r="T8" s="9" t="s">
        <v>57</v>
      </c>
      <c r="U8" s="9" t="s">
        <v>58</v>
      </c>
      <c r="V8" s="9" t="s">
        <v>57</v>
      </c>
      <c r="W8" s="9" t="s">
        <v>58</v>
      </c>
      <c r="X8" s="9" t="s">
        <v>57</v>
      </c>
      <c r="Y8" s="9" t="s">
        <v>58</v>
      </c>
      <c r="Z8" s="9" t="s">
        <v>57</v>
      </c>
      <c r="AA8" s="9" t="s">
        <v>58</v>
      </c>
      <c r="AB8" s="9" t="s">
        <v>57</v>
      </c>
      <c r="AC8" s="9" t="s">
        <v>58</v>
      </c>
      <c r="AD8" s="9" t="s">
        <v>57</v>
      </c>
      <c r="AE8" s="9" t="s">
        <v>58</v>
      </c>
      <c r="AF8" s="9" t="s">
        <v>57</v>
      </c>
      <c r="AG8" s="9" t="s">
        <v>58</v>
      </c>
      <c r="AH8" s="9" t="s">
        <v>57</v>
      </c>
      <c r="AI8" s="9" t="s">
        <v>58</v>
      </c>
      <c r="AJ8" s="9" t="s">
        <v>57</v>
      </c>
      <c r="AK8" s="9" t="s">
        <v>58</v>
      </c>
      <c r="AL8" s="15" t="s">
        <v>57</v>
      </c>
      <c r="AM8" s="15" t="s">
        <v>58</v>
      </c>
      <c r="AN8" s="15" t="s">
        <v>57</v>
      </c>
      <c r="AO8" s="15" t="s">
        <v>58</v>
      </c>
      <c r="AP8" s="15" t="s">
        <v>57</v>
      </c>
      <c r="AQ8" s="15" t="s">
        <v>58</v>
      </c>
      <c r="AR8" s="15" t="s">
        <v>57</v>
      </c>
      <c r="AS8" s="15" t="s">
        <v>58</v>
      </c>
      <c r="AT8" s="15" t="s">
        <v>57</v>
      </c>
      <c r="AU8" s="15" t="s">
        <v>58</v>
      </c>
      <c r="AV8" s="15" t="s">
        <v>57</v>
      </c>
      <c r="AW8" s="15" t="s">
        <v>58</v>
      </c>
      <c r="AX8" s="15" t="s">
        <v>57</v>
      </c>
      <c r="AY8" s="15" t="s">
        <v>58</v>
      </c>
      <c r="AZ8" s="15" t="s">
        <v>57</v>
      </c>
      <c r="BA8" s="15" t="s">
        <v>58</v>
      </c>
      <c r="BB8" s="15" t="s">
        <v>57</v>
      </c>
      <c r="BC8" s="15" t="s">
        <v>58</v>
      </c>
      <c r="BD8" s="15" t="s">
        <v>57</v>
      </c>
      <c r="BE8" s="15" t="s">
        <v>58</v>
      </c>
      <c r="BF8" s="15" t="s">
        <v>57</v>
      </c>
      <c r="BG8" s="15" t="s">
        <v>58</v>
      </c>
      <c r="BH8" s="15" t="s">
        <v>57</v>
      </c>
      <c r="BI8" s="15" t="s">
        <v>58</v>
      </c>
      <c r="BJ8" s="15" t="s">
        <v>57</v>
      </c>
      <c r="BK8" s="15" t="s">
        <v>58</v>
      </c>
      <c r="BL8" s="15" t="s">
        <v>57</v>
      </c>
      <c r="BM8" s="15" t="s">
        <v>58</v>
      </c>
      <c r="BN8" s="15" t="s">
        <v>57</v>
      </c>
      <c r="BO8" s="15" t="s">
        <v>58</v>
      </c>
      <c r="BP8" s="15" t="s">
        <v>57</v>
      </c>
      <c r="BQ8" s="15" t="s">
        <v>58</v>
      </c>
      <c r="BR8" s="15" t="s">
        <v>57</v>
      </c>
      <c r="BS8" s="15" t="s">
        <v>58</v>
      </c>
      <c r="BT8" s="18" t="s">
        <v>57</v>
      </c>
      <c r="BU8" s="18" t="s">
        <v>58</v>
      </c>
      <c r="BV8" s="18" t="s">
        <v>57</v>
      </c>
      <c r="BW8" s="18" t="s">
        <v>58</v>
      </c>
      <c r="BX8" s="18" t="s">
        <v>57</v>
      </c>
      <c r="BY8" s="18" t="s">
        <v>58</v>
      </c>
      <c r="BZ8" s="18" t="s">
        <v>57</v>
      </c>
      <c r="CA8" s="18" t="s">
        <v>58</v>
      </c>
      <c r="CB8" s="18" t="s">
        <v>57</v>
      </c>
      <c r="CC8" s="18" t="s">
        <v>58</v>
      </c>
      <c r="CD8" s="18" t="s">
        <v>57</v>
      </c>
      <c r="CE8" s="18" t="s">
        <v>58</v>
      </c>
      <c r="CF8" s="18" t="s">
        <v>57</v>
      </c>
      <c r="CG8" s="18" t="s">
        <v>58</v>
      </c>
      <c r="CH8" s="18" t="s">
        <v>57</v>
      </c>
      <c r="CI8" s="18" t="s">
        <v>58</v>
      </c>
      <c r="CJ8" s="18" t="s">
        <v>57</v>
      </c>
      <c r="CK8" s="18" t="s">
        <v>58</v>
      </c>
      <c r="CL8" s="18" t="s">
        <v>57</v>
      </c>
      <c r="CM8" s="18" t="s">
        <v>58</v>
      </c>
      <c r="CN8" s="18" t="s">
        <v>57</v>
      </c>
      <c r="CO8" s="18" t="s">
        <v>58</v>
      </c>
      <c r="CP8" s="18" t="s">
        <v>57</v>
      </c>
      <c r="CQ8" s="18" t="s">
        <v>58</v>
      </c>
      <c r="CR8" s="18" t="s">
        <v>57</v>
      </c>
      <c r="CS8" s="18" t="s">
        <v>58</v>
      </c>
      <c r="CT8" s="18" t="s">
        <v>57</v>
      </c>
      <c r="CU8" s="18" t="s">
        <v>58</v>
      </c>
      <c r="CV8" s="18" t="s">
        <v>57</v>
      </c>
      <c r="CW8" s="18" t="s">
        <v>58</v>
      </c>
      <c r="CX8" s="18" t="s">
        <v>57</v>
      </c>
      <c r="CY8" s="18" t="s">
        <v>58</v>
      </c>
      <c r="CZ8" s="18" t="s">
        <v>57</v>
      </c>
      <c r="DA8" s="18" t="s">
        <v>58</v>
      </c>
      <c r="DB8" s="21" t="s">
        <v>57</v>
      </c>
      <c r="DC8" s="21" t="s">
        <v>58</v>
      </c>
      <c r="DD8" s="21" t="s">
        <v>57</v>
      </c>
      <c r="DE8" s="21" t="s">
        <v>58</v>
      </c>
      <c r="DF8" s="21" t="s">
        <v>57</v>
      </c>
      <c r="DG8" s="21" t="s">
        <v>58</v>
      </c>
      <c r="DH8" s="21" t="s">
        <v>57</v>
      </c>
      <c r="DI8" s="21" t="s">
        <v>58</v>
      </c>
      <c r="DJ8" s="21" t="s">
        <v>57</v>
      </c>
      <c r="DK8" s="21" t="s">
        <v>58</v>
      </c>
      <c r="DL8" s="21" t="s">
        <v>57</v>
      </c>
      <c r="DM8" s="21" t="s">
        <v>58</v>
      </c>
      <c r="DN8" s="21" t="s">
        <v>57</v>
      </c>
      <c r="DO8" s="21" t="s">
        <v>58</v>
      </c>
      <c r="DP8" s="21" t="s">
        <v>57</v>
      </c>
      <c r="DQ8" s="21" t="s">
        <v>58</v>
      </c>
      <c r="DR8" s="21" t="s">
        <v>57</v>
      </c>
      <c r="DS8" s="21" t="s">
        <v>58</v>
      </c>
      <c r="DT8" s="21" t="s">
        <v>57</v>
      </c>
      <c r="DU8" s="21" t="s">
        <v>58</v>
      </c>
      <c r="DV8" s="21" t="s">
        <v>57</v>
      </c>
      <c r="DW8" s="21" t="s">
        <v>58</v>
      </c>
      <c r="DX8" s="21" t="s">
        <v>57</v>
      </c>
      <c r="DY8" s="21" t="s">
        <v>58</v>
      </c>
      <c r="DZ8" s="21" t="s">
        <v>57</v>
      </c>
      <c r="EA8" s="21" t="s">
        <v>58</v>
      </c>
      <c r="EB8" s="21" t="s">
        <v>57</v>
      </c>
      <c r="EC8" s="21" t="s">
        <v>58</v>
      </c>
      <c r="ED8" s="21" t="s">
        <v>57</v>
      </c>
      <c r="EE8" s="21" t="s">
        <v>58</v>
      </c>
      <c r="EF8" s="21" t="s">
        <v>57</v>
      </c>
      <c r="EG8" s="21" t="s">
        <v>58</v>
      </c>
      <c r="EH8" s="21" t="s">
        <v>57</v>
      </c>
      <c r="EI8" s="21" t="s">
        <v>58</v>
      </c>
      <c r="EJ8" s="24" t="s">
        <v>57</v>
      </c>
      <c r="EK8" s="24" t="s">
        <v>58</v>
      </c>
      <c r="EL8" s="24" t="s">
        <v>57</v>
      </c>
      <c r="EM8" s="24" t="s">
        <v>58</v>
      </c>
      <c r="EN8" s="24" t="s">
        <v>57</v>
      </c>
      <c r="EO8" s="24" t="s">
        <v>58</v>
      </c>
      <c r="EP8" s="24" t="s">
        <v>57</v>
      </c>
      <c r="EQ8" s="24" t="s">
        <v>58</v>
      </c>
      <c r="ER8" s="24" t="s">
        <v>57</v>
      </c>
      <c r="ES8" s="24" t="s">
        <v>58</v>
      </c>
      <c r="ET8" s="24" t="s">
        <v>57</v>
      </c>
      <c r="EU8" s="24" t="s">
        <v>58</v>
      </c>
      <c r="EV8" s="24" t="s">
        <v>57</v>
      </c>
      <c r="EW8" s="24" t="s">
        <v>58</v>
      </c>
      <c r="EX8" s="24" t="s">
        <v>57</v>
      </c>
      <c r="EY8" s="24" t="s">
        <v>58</v>
      </c>
      <c r="EZ8" s="24" t="s">
        <v>57</v>
      </c>
      <c r="FA8" s="24" t="s">
        <v>58</v>
      </c>
      <c r="FB8" s="24" t="s">
        <v>57</v>
      </c>
      <c r="FC8" s="24" t="s">
        <v>58</v>
      </c>
      <c r="FD8" s="24" t="s">
        <v>57</v>
      </c>
      <c r="FE8" s="24" t="s">
        <v>58</v>
      </c>
      <c r="FF8" s="24" t="s">
        <v>57</v>
      </c>
      <c r="FG8" s="24" t="s">
        <v>58</v>
      </c>
      <c r="FH8" s="24" t="s">
        <v>57</v>
      </c>
      <c r="FI8" s="24" t="s">
        <v>58</v>
      </c>
      <c r="FJ8" s="24" t="s">
        <v>57</v>
      </c>
      <c r="FK8" s="24" t="s">
        <v>58</v>
      </c>
      <c r="FL8" s="24" t="s">
        <v>57</v>
      </c>
      <c r="FM8" s="24" t="s">
        <v>58</v>
      </c>
      <c r="FN8" s="24" t="s">
        <v>57</v>
      </c>
      <c r="FO8" s="24" t="s">
        <v>58</v>
      </c>
      <c r="FP8" s="24" t="s">
        <v>57</v>
      </c>
      <c r="FQ8" s="24" t="s">
        <v>58</v>
      </c>
      <c r="FR8" s="27" t="s">
        <v>57</v>
      </c>
      <c r="FS8" s="27" t="s">
        <v>58</v>
      </c>
      <c r="FT8" s="27" t="s">
        <v>57</v>
      </c>
      <c r="FU8" s="27" t="s">
        <v>58</v>
      </c>
      <c r="FV8" s="27" t="s">
        <v>57</v>
      </c>
      <c r="FW8" s="27" t="s">
        <v>58</v>
      </c>
      <c r="FX8" s="27" t="s">
        <v>57</v>
      </c>
      <c r="FY8" s="27" t="s">
        <v>58</v>
      </c>
      <c r="FZ8" s="27" t="s">
        <v>57</v>
      </c>
      <c r="GA8" s="27" t="s">
        <v>58</v>
      </c>
      <c r="GB8" s="27" t="s">
        <v>57</v>
      </c>
      <c r="GC8" s="27" t="s">
        <v>58</v>
      </c>
      <c r="GD8" s="27" t="s">
        <v>57</v>
      </c>
      <c r="GE8" s="27" t="s">
        <v>58</v>
      </c>
      <c r="GF8" s="27" t="s">
        <v>57</v>
      </c>
      <c r="GG8" s="27" t="s">
        <v>58</v>
      </c>
      <c r="GH8" s="27" t="s">
        <v>57</v>
      </c>
      <c r="GI8" s="27" t="s">
        <v>58</v>
      </c>
      <c r="GJ8" s="27" t="s">
        <v>57</v>
      </c>
      <c r="GK8" s="27" t="s">
        <v>58</v>
      </c>
      <c r="GL8" s="27" t="s">
        <v>57</v>
      </c>
      <c r="GM8" s="27" t="s">
        <v>58</v>
      </c>
      <c r="GN8" s="27" t="s">
        <v>57</v>
      </c>
      <c r="GO8" s="27" t="s">
        <v>58</v>
      </c>
      <c r="GP8" s="27" t="s">
        <v>57</v>
      </c>
      <c r="GQ8" s="27" t="s">
        <v>58</v>
      </c>
      <c r="GR8" s="27" t="s">
        <v>57</v>
      </c>
      <c r="GS8" s="27" t="s">
        <v>58</v>
      </c>
      <c r="GT8" s="27" t="s">
        <v>57</v>
      </c>
      <c r="GU8" s="27" t="s">
        <v>58</v>
      </c>
      <c r="GV8" s="27" t="s">
        <v>57</v>
      </c>
      <c r="GW8" s="27" t="s">
        <v>58</v>
      </c>
      <c r="GX8" s="27" t="s">
        <v>57</v>
      </c>
      <c r="GY8" s="27" t="s">
        <v>58</v>
      </c>
      <c r="GZ8" s="30" t="s">
        <v>57</v>
      </c>
      <c r="HA8" s="30" t="s">
        <v>58</v>
      </c>
      <c r="HB8" s="30" t="s">
        <v>57</v>
      </c>
      <c r="HC8" s="30" t="s">
        <v>58</v>
      </c>
      <c r="HD8" s="30" t="s">
        <v>57</v>
      </c>
      <c r="HE8" s="30" t="s">
        <v>58</v>
      </c>
      <c r="HF8" s="30" t="s">
        <v>57</v>
      </c>
      <c r="HG8" s="30" t="s">
        <v>58</v>
      </c>
      <c r="HH8" s="30" t="s">
        <v>57</v>
      </c>
      <c r="HI8" s="30" t="s">
        <v>58</v>
      </c>
      <c r="HJ8" s="30" t="s">
        <v>57</v>
      </c>
      <c r="HK8" s="30" t="s">
        <v>58</v>
      </c>
      <c r="HL8" s="30" t="s">
        <v>57</v>
      </c>
      <c r="HM8" s="30" t="s">
        <v>58</v>
      </c>
      <c r="HN8" s="30" t="s">
        <v>57</v>
      </c>
      <c r="HO8" s="30" t="s">
        <v>58</v>
      </c>
      <c r="HP8" s="30" t="s">
        <v>57</v>
      </c>
      <c r="HQ8" s="30" t="s">
        <v>58</v>
      </c>
      <c r="HR8" s="30" t="s">
        <v>57</v>
      </c>
      <c r="HS8" s="30" t="s">
        <v>58</v>
      </c>
      <c r="HT8" s="30" t="s">
        <v>57</v>
      </c>
      <c r="HU8" s="30" t="s">
        <v>58</v>
      </c>
      <c r="HV8" s="30" t="s">
        <v>57</v>
      </c>
      <c r="HW8" s="30" t="s">
        <v>58</v>
      </c>
      <c r="HX8" s="30" t="s">
        <v>57</v>
      </c>
      <c r="HY8" s="30" t="s">
        <v>58</v>
      </c>
      <c r="HZ8" s="30" t="s">
        <v>57</v>
      </c>
      <c r="IA8" s="30" t="s">
        <v>58</v>
      </c>
      <c r="IB8" s="30" t="s">
        <v>57</v>
      </c>
      <c r="IC8" s="30" t="s">
        <v>58</v>
      </c>
      <c r="ID8" s="30" t="s">
        <v>57</v>
      </c>
      <c r="IE8" s="30" t="s">
        <v>58</v>
      </c>
      <c r="IF8" s="30" t="s">
        <v>57</v>
      </c>
      <c r="IG8" s="30" t="s">
        <v>58</v>
      </c>
      <c r="IH8" s="47" t="s">
        <v>57</v>
      </c>
      <c r="II8" s="47" t="s">
        <v>58</v>
      </c>
    </row>
    <row r="9" spans="1:243" ht="12.75">
      <c r="A9" s="7">
        <v>1</v>
      </c>
      <c r="B9" s="8" t="s">
        <v>24</v>
      </c>
      <c r="C9" s="2" t="s">
        <v>3</v>
      </c>
      <c r="D9" s="13"/>
      <c r="E9" s="13"/>
      <c r="F9" s="13"/>
      <c r="G9" s="13"/>
      <c r="H9" s="13"/>
      <c r="I9" s="13"/>
      <c r="J9" s="14">
        <f>D9+F9+H9</f>
        <v>0</v>
      </c>
      <c r="K9" s="14">
        <f>E9+G9+I9</f>
        <v>0</v>
      </c>
      <c r="L9" s="13"/>
      <c r="M9" s="13"/>
      <c r="N9" s="13"/>
      <c r="O9" s="13"/>
      <c r="P9" s="13"/>
      <c r="Q9" s="13"/>
      <c r="R9" s="14">
        <f>L9+N9+P9</f>
        <v>0</v>
      </c>
      <c r="S9" s="14">
        <f>M9+O9+Q9</f>
        <v>0</v>
      </c>
      <c r="T9" s="13"/>
      <c r="U9" s="13"/>
      <c r="V9" s="13"/>
      <c r="W9" s="13"/>
      <c r="X9" s="13"/>
      <c r="Y9" s="13"/>
      <c r="Z9" s="14">
        <f>T9+V9+X9</f>
        <v>0</v>
      </c>
      <c r="AA9" s="14">
        <f>U9+W9+Y9</f>
        <v>0</v>
      </c>
      <c r="AB9" s="13"/>
      <c r="AC9" s="13"/>
      <c r="AD9" s="13"/>
      <c r="AE9" s="13"/>
      <c r="AF9" s="13"/>
      <c r="AG9" s="13"/>
      <c r="AH9" s="14">
        <f>AB9+AD9+AF9</f>
        <v>0</v>
      </c>
      <c r="AI9" s="14">
        <f>AC9+AE9+AG9</f>
        <v>0</v>
      </c>
      <c r="AJ9" s="14">
        <f>J9+R9+Z9+AH9</f>
        <v>0</v>
      </c>
      <c r="AK9" s="14">
        <f>K9+S9+AA9+AI9</f>
        <v>0</v>
      </c>
      <c r="AL9" s="16"/>
      <c r="AM9" s="16"/>
      <c r="AN9" s="16"/>
      <c r="AO9" s="16"/>
      <c r="AP9" s="16"/>
      <c r="AQ9" s="16"/>
      <c r="AR9" s="17">
        <f>AL9+AN9+AP9</f>
        <v>0</v>
      </c>
      <c r="AS9" s="17">
        <f>AM9+AO9+AQ9</f>
        <v>0</v>
      </c>
      <c r="AT9" s="16"/>
      <c r="AU9" s="16"/>
      <c r="AV9" s="16"/>
      <c r="AW9" s="16"/>
      <c r="AX9" s="16"/>
      <c r="AY9" s="16"/>
      <c r="AZ9" s="17">
        <f>AT9+AV9+AX9</f>
        <v>0</v>
      </c>
      <c r="BA9" s="17">
        <f>AU9+AW9+AY9</f>
        <v>0</v>
      </c>
      <c r="BB9" s="16"/>
      <c r="BC9" s="16"/>
      <c r="BD9" s="16"/>
      <c r="BE9" s="16"/>
      <c r="BF9" s="16"/>
      <c r="BG9" s="16"/>
      <c r="BH9" s="17">
        <f>BB9+BD9+BF9</f>
        <v>0</v>
      </c>
      <c r="BI9" s="17">
        <f>BC9+BE9+BG9</f>
        <v>0</v>
      </c>
      <c r="BJ9" s="16"/>
      <c r="BK9" s="16"/>
      <c r="BL9" s="16"/>
      <c r="BM9" s="16"/>
      <c r="BN9" s="16"/>
      <c r="BO9" s="16"/>
      <c r="BP9" s="17">
        <f>BJ9+BL9+BN9</f>
        <v>0</v>
      </c>
      <c r="BQ9" s="17">
        <f>BK9+BM9+BO9</f>
        <v>0</v>
      </c>
      <c r="BR9" s="17">
        <f>AR9+AZ9+BH9+BP9</f>
        <v>0</v>
      </c>
      <c r="BS9" s="17">
        <f>AS9+BA9+BI9+BQ9</f>
        <v>0</v>
      </c>
      <c r="BT9" s="19"/>
      <c r="BU9" s="19"/>
      <c r="BV9" s="19"/>
      <c r="BW9" s="19"/>
      <c r="BX9" s="19"/>
      <c r="BY9" s="19"/>
      <c r="BZ9" s="20">
        <f>BT9+BV9+BX9</f>
        <v>0</v>
      </c>
      <c r="CA9" s="20">
        <f>BU9+BW9+BY9</f>
        <v>0</v>
      </c>
      <c r="CB9" s="19"/>
      <c r="CC9" s="19"/>
      <c r="CD9" s="19"/>
      <c r="CE9" s="19"/>
      <c r="CF9" s="19"/>
      <c r="CG9" s="19"/>
      <c r="CH9" s="20">
        <f>CB9+CD9+CF9</f>
        <v>0</v>
      </c>
      <c r="CI9" s="20">
        <f>CC9+CE9+CG9</f>
        <v>0</v>
      </c>
      <c r="CJ9" s="19"/>
      <c r="CK9" s="19"/>
      <c r="CL9" s="19"/>
      <c r="CM9" s="19"/>
      <c r="CN9" s="19"/>
      <c r="CO9" s="19"/>
      <c r="CP9" s="20">
        <f>CJ9+CL9+CN9</f>
        <v>0</v>
      </c>
      <c r="CQ9" s="20">
        <f>CK9+CM9+CO9</f>
        <v>0</v>
      </c>
      <c r="CR9" s="19"/>
      <c r="CS9" s="19"/>
      <c r="CT9" s="19"/>
      <c r="CU9" s="19"/>
      <c r="CV9" s="19"/>
      <c r="CW9" s="19"/>
      <c r="CX9" s="20">
        <f>CR9+CT9+CV9</f>
        <v>0</v>
      </c>
      <c r="CY9" s="20">
        <f>CS9+CU9+CW9</f>
        <v>0</v>
      </c>
      <c r="CZ9" s="20">
        <f>BZ9+CH9+CP9+CX9</f>
        <v>0</v>
      </c>
      <c r="DA9" s="20">
        <f>CA9+CI9+CQ9+CY9</f>
        <v>0</v>
      </c>
      <c r="DB9" s="22"/>
      <c r="DC9" s="22"/>
      <c r="DD9" s="22"/>
      <c r="DE9" s="22"/>
      <c r="DF9" s="22"/>
      <c r="DG9" s="22"/>
      <c r="DH9" s="23">
        <f>DB9+DD9+DF9</f>
        <v>0</v>
      </c>
      <c r="DI9" s="23">
        <f>DC9+DE9+DG9</f>
        <v>0</v>
      </c>
      <c r="DJ9" s="22"/>
      <c r="DK9" s="22"/>
      <c r="DL9" s="22"/>
      <c r="DM9" s="22"/>
      <c r="DN9" s="22"/>
      <c r="DO9" s="22"/>
      <c r="DP9" s="23">
        <f>DJ9+DL9+DN9</f>
        <v>0</v>
      </c>
      <c r="DQ9" s="23">
        <f>DK9+DM9+DO9</f>
        <v>0</v>
      </c>
      <c r="DR9" s="22"/>
      <c r="DS9" s="22"/>
      <c r="DT9" s="22"/>
      <c r="DU9" s="22"/>
      <c r="DV9" s="22"/>
      <c r="DW9" s="22"/>
      <c r="DX9" s="23">
        <f>DR9+DT9+DV9</f>
        <v>0</v>
      </c>
      <c r="DY9" s="23">
        <f>DS9+DU9+DW9</f>
        <v>0</v>
      </c>
      <c r="DZ9" s="22"/>
      <c r="EA9" s="22"/>
      <c r="EB9" s="22"/>
      <c r="EC9" s="22"/>
      <c r="ED9" s="22"/>
      <c r="EE9" s="22"/>
      <c r="EF9" s="23">
        <f>DZ9+EB9+ED9</f>
        <v>0</v>
      </c>
      <c r="EG9" s="23">
        <f>EA9+EC9+EE9</f>
        <v>0</v>
      </c>
      <c r="EH9" s="23">
        <f>DH9+DP9+DX9+EF9</f>
        <v>0</v>
      </c>
      <c r="EI9" s="23">
        <f>DI9+DQ9+DY9+EG9</f>
        <v>0</v>
      </c>
      <c r="EJ9" s="25"/>
      <c r="EK9" s="25"/>
      <c r="EL9" s="25"/>
      <c r="EM9" s="25"/>
      <c r="EN9" s="25"/>
      <c r="EO9" s="25"/>
      <c r="EP9" s="26">
        <f>EJ9+EL9+EN9</f>
        <v>0</v>
      </c>
      <c r="EQ9" s="26">
        <f>EK9+EM9+EO9</f>
        <v>0</v>
      </c>
      <c r="ER9" s="25"/>
      <c r="ES9" s="25"/>
      <c r="ET9" s="25"/>
      <c r="EU9" s="25"/>
      <c r="EV9" s="25"/>
      <c r="EW9" s="25"/>
      <c r="EX9" s="26">
        <f>ER9+ET9+EV9</f>
        <v>0</v>
      </c>
      <c r="EY9" s="26">
        <f>ES9+EU9+EW9</f>
        <v>0</v>
      </c>
      <c r="EZ9" s="25"/>
      <c r="FA9" s="25"/>
      <c r="FB9" s="25"/>
      <c r="FC9" s="25"/>
      <c r="FD9" s="25"/>
      <c r="FE9" s="25"/>
      <c r="FF9" s="26">
        <f>EZ9+FB9+FD9</f>
        <v>0</v>
      </c>
      <c r="FG9" s="26">
        <f>FA9+FC9+FE9</f>
        <v>0</v>
      </c>
      <c r="FH9" s="25"/>
      <c r="FI9" s="25"/>
      <c r="FJ9" s="25"/>
      <c r="FK9" s="25"/>
      <c r="FL9" s="25"/>
      <c r="FM9" s="25"/>
      <c r="FN9" s="26">
        <f>FH9+FJ9+FL9</f>
        <v>0</v>
      </c>
      <c r="FO9" s="26">
        <f>FI9+FK9+FM9</f>
        <v>0</v>
      </c>
      <c r="FP9" s="26">
        <f>EP9+EX9+FF9+FN9</f>
        <v>0</v>
      </c>
      <c r="FQ9" s="26">
        <f>EQ9+EY9+FG9+FO9</f>
        <v>0</v>
      </c>
      <c r="FR9" s="28"/>
      <c r="FS9" s="28"/>
      <c r="FT9" s="28"/>
      <c r="FU9" s="28"/>
      <c r="FV9" s="28"/>
      <c r="FW9" s="28"/>
      <c r="FX9" s="29">
        <f>FR9+FT9+FV9</f>
        <v>0</v>
      </c>
      <c r="FY9" s="29">
        <f>FS9+FU9+FW9</f>
        <v>0</v>
      </c>
      <c r="FZ9" s="28"/>
      <c r="GA9" s="28"/>
      <c r="GB9" s="28"/>
      <c r="GC9" s="28"/>
      <c r="GD9" s="28"/>
      <c r="GE9" s="28"/>
      <c r="GF9" s="29">
        <f>FZ9+GB9+GD9</f>
        <v>0</v>
      </c>
      <c r="GG9" s="29">
        <f>GA9+GC9+GE9</f>
        <v>0</v>
      </c>
      <c r="GH9" s="28"/>
      <c r="GI9" s="28"/>
      <c r="GJ9" s="28"/>
      <c r="GK9" s="28"/>
      <c r="GL9" s="28"/>
      <c r="GM9" s="28"/>
      <c r="GN9" s="29">
        <f>GH9+GJ9+GL9</f>
        <v>0</v>
      </c>
      <c r="GO9" s="29">
        <f>GI9+GK9+GM9</f>
        <v>0</v>
      </c>
      <c r="GP9" s="28"/>
      <c r="GQ9" s="28"/>
      <c r="GR9" s="28"/>
      <c r="GS9" s="28"/>
      <c r="GT9" s="28"/>
      <c r="GU9" s="28"/>
      <c r="GV9" s="29">
        <f>GP9+GR9+GT9</f>
        <v>0</v>
      </c>
      <c r="GW9" s="29">
        <f>GQ9+GS9+GU9</f>
        <v>0</v>
      </c>
      <c r="GX9" s="29">
        <f>FX9+GF9+GN9+GV9</f>
        <v>0</v>
      </c>
      <c r="GY9" s="29">
        <f>FY9+GG9+GO9+GW9</f>
        <v>0</v>
      </c>
      <c r="GZ9" s="31">
        <v>67.506</v>
      </c>
      <c r="HA9" s="31">
        <v>0.357</v>
      </c>
      <c r="HB9" s="31">
        <v>133.52</v>
      </c>
      <c r="HC9" s="31"/>
      <c r="HD9" s="31">
        <v>95.532</v>
      </c>
      <c r="HE9" s="31"/>
      <c r="HF9" s="32">
        <f>GZ9+HB9+HD9</f>
        <v>296.558</v>
      </c>
      <c r="HG9" s="32">
        <f>HA9+HC9+HE9</f>
        <v>0.357</v>
      </c>
      <c r="HH9" s="31">
        <v>68.875</v>
      </c>
      <c r="HI9" s="31"/>
      <c r="HJ9" s="31">
        <v>53.362</v>
      </c>
      <c r="HK9" s="31"/>
      <c r="HL9" s="31">
        <v>38.705</v>
      </c>
      <c r="HM9" s="31"/>
      <c r="HN9" s="32">
        <f>HH9+HJ9+HL9</f>
        <v>160.942</v>
      </c>
      <c r="HO9" s="32">
        <f>HI9+HK9+HM9</f>
        <v>0</v>
      </c>
      <c r="HP9" s="31">
        <v>24.551</v>
      </c>
      <c r="HQ9" s="31"/>
      <c r="HR9" s="31">
        <v>39.445</v>
      </c>
      <c r="HS9" s="31"/>
      <c r="HT9" s="31">
        <v>42.188</v>
      </c>
      <c r="HU9" s="31"/>
      <c r="HV9" s="32">
        <f>HP9+HR9+HT9</f>
        <v>106.184</v>
      </c>
      <c r="HW9" s="32">
        <f>HQ9+HS9+HU9</f>
        <v>0</v>
      </c>
      <c r="HX9" s="31">
        <v>75.981</v>
      </c>
      <c r="HY9" s="31"/>
      <c r="HZ9" s="31">
        <v>175.899</v>
      </c>
      <c r="IA9" s="31"/>
      <c r="IB9" s="31">
        <v>250.772</v>
      </c>
      <c r="IC9" s="31"/>
      <c r="ID9" s="32">
        <f>HX9+HZ9+IB9</f>
        <v>502.652</v>
      </c>
      <c r="IE9" s="32">
        <f>HY9+IA9+IC9</f>
        <v>0</v>
      </c>
      <c r="IF9" s="32">
        <f>HF9+HN9+HV9+ID9</f>
        <v>1066.336</v>
      </c>
      <c r="IG9" s="52">
        <f>HG9+HO9+HW9+IE9</f>
        <v>0.357</v>
      </c>
      <c r="IH9" s="48">
        <f>AJ9+BR9+CZ9+EH9+FP9+GX9+IF9</f>
        <v>1066.336</v>
      </c>
      <c r="II9" s="48">
        <f>AK9+BS9+DA9+EI9+FQ9+GY9+IG9</f>
        <v>0.357</v>
      </c>
    </row>
    <row r="10" spans="1:243" ht="12.75">
      <c r="A10" s="7">
        <f aca="true" t="shared" si="0" ref="A10:A38">A9+1</f>
        <v>2</v>
      </c>
      <c r="B10" s="8" t="s">
        <v>25</v>
      </c>
      <c r="C10" s="2" t="s">
        <v>3</v>
      </c>
      <c r="D10" s="13"/>
      <c r="E10" s="13"/>
      <c r="F10" s="13"/>
      <c r="G10" s="13"/>
      <c r="H10" s="13"/>
      <c r="I10" s="13"/>
      <c r="J10" s="14">
        <f aca="true" t="shared" si="1" ref="J10:K38">D10+F10+H10</f>
        <v>0</v>
      </c>
      <c r="K10" s="14">
        <f t="shared" si="1"/>
        <v>0</v>
      </c>
      <c r="L10" s="13"/>
      <c r="M10" s="13"/>
      <c r="N10" s="13"/>
      <c r="O10" s="13"/>
      <c r="P10" s="13"/>
      <c r="Q10" s="13"/>
      <c r="R10" s="14">
        <f aca="true" t="shared" si="2" ref="R10:S38">L10+N10+P10</f>
        <v>0</v>
      </c>
      <c r="S10" s="14">
        <f t="shared" si="2"/>
        <v>0</v>
      </c>
      <c r="T10" s="13"/>
      <c r="U10" s="13"/>
      <c r="V10" s="13"/>
      <c r="W10" s="13"/>
      <c r="X10" s="13"/>
      <c r="Y10" s="13"/>
      <c r="Z10" s="14">
        <f aca="true" t="shared" si="3" ref="Z10:AA38">T10+V10+X10</f>
        <v>0</v>
      </c>
      <c r="AA10" s="14">
        <f t="shared" si="3"/>
        <v>0</v>
      </c>
      <c r="AB10" s="13"/>
      <c r="AC10" s="13"/>
      <c r="AD10" s="13"/>
      <c r="AE10" s="13"/>
      <c r="AF10" s="13"/>
      <c r="AG10" s="13"/>
      <c r="AH10" s="14">
        <f aca="true" t="shared" si="4" ref="AH10:AI38">AB10+AD10+AF10</f>
        <v>0</v>
      </c>
      <c r="AI10" s="14">
        <f t="shared" si="4"/>
        <v>0</v>
      </c>
      <c r="AJ10" s="14">
        <f aca="true" t="shared" si="5" ref="AJ10:AJ38">J10+R10+Z10+AH10</f>
        <v>0</v>
      </c>
      <c r="AK10" s="14">
        <f aca="true" t="shared" si="6" ref="AK10:AK38">K10+S10+AA10+AI10</f>
        <v>0</v>
      </c>
      <c r="AL10" s="16"/>
      <c r="AM10" s="16"/>
      <c r="AN10" s="16"/>
      <c r="AO10" s="16"/>
      <c r="AP10" s="16"/>
      <c r="AQ10" s="16"/>
      <c r="AR10" s="17">
        <f aca="true" t="shared" si="7" ref="AR10:AS38">AL10+AN10+AP10</f>
        <v>0</v>
      </c>
      <c r="AS10" s="17">
        <f t="shared" si="7"/>
        <v>0</v>
      </c>
      <c r="AT10" s="16"/>
      <c r="AU10" s="16"/>
      <c r="AV10" s="16"/>
      <c r="AW10" s="16"/>
      <c r="AX10" s="16"/>
      <c r="AY10" s="16"/>
      <c r="AZ10" s="17">
        <f aca="true" t="shared" si="8" ref="AZ10:BA38">AT10+AV10+AX10</f>
        <v>0</v>
      </c>
      <c r="BA10" s="17">
        <f t="shared" si="8"/>
        <v>0</v>
      </c>
      <c r="BB10" s="16"/>
      <c r="BC10" s="16"/>
      <c r="BD10" s="16"/>
      <c r="BE10" s="16"/>
      <c r="BF10" s="16"/>
      <c r="BG10" s="16"/>
      <c r="BH10" s="17">
        <f aca="true" t="shared" si="9" ref="BH10:BI38">BB10+BD10+BF10</f>
        <v>0</v>
      </c>
      <c r="BI10" s="17">
        <f t="shared" si="9"/>
        <v>0</v>
      </c>
      <c r="BJ10" s="16"/>
      <c r="BK10" s="16"/>
      <c r="BL10" s="16"/>
      <c r="BM10" s="16"/>
      <c r="BN10" s="16"/>
      <c r="BO10" s="16"/>
      <c r="BP10" s="17">
        <f aca="true" t="shared" si="10" ref="BP10:BQ38">BJ10+BL10+BN10</f>
        <v>0</v>
      </c>
      <c r="BQ10" s="17">
        <f t="shared" si="10"/>
        <v>0</v>
      </c>
      <c r="BR10" s="17">
        <f aca="true" t="shared" si="11" ref="BR10:BR38">AR10+AZ10+BH10+BP10</f>
        <v>0</v>
      </c>
      <c r="BS10" s="17">
        <f aca="true" t="shared" si="12" ref="BS10:BS38">AS10+BA10+BI10+BQ10</f>
        <v>0</v>
      </c>
      <c r="BT10" s="19"/>
      <c r="BU10" s="19"/>
      <c r="BV10" s="19"/>
      <c r="BW10" s="19"/>
      <c r="BX10" s="19"/>
      <c r="BY10" s="19"/>
      <c r="BZ10" s="20">
        <f aca="true" t="shared" si="13" ref="BZ10:CA38">BT10+BV10+BX10</f>
        <v>0</v>
      </c>
      <c r="CA10" s="20">
        <f t="shared" si="13"/>
        <v>0</v>
      </c>
      <c r="CB10" s="19"/>
      <c r="CC10" s="19"/>
      <c r="CD10" s="19"/>
      <c r="CE10" s="19"/>
      <c r="CF10" s="19"/>
      <c r="CG10" s="19"/>
      <c r="CH10" s="20">
        <f aca="true" t="shared" si="14" ref="CH10:CI38">CB10+CD10+CF10</f>
        <v>0</v>
      </c>
      <c r="CI10" s="20">
        <f t="shared" si="14"/>
        <v>0</v>
      </c>
      <c r="CJ10" s="19"/>
      <c r="CK10" s="19"/>
      <c r="CL10" s="19"/>
      <c r="CM10" s="19"/>
      <c r="CN10" s="19"/>
      <c r="CO10" s="19"/>
      <c r="CP10" s="20">
        <f aca="true" t="shared" si="15" ref="CP10:CQ38">CJ10+CL10+CN10</f>
        <v>0</v>
      </c>
      <c r="CQ10" s="20">
        <f t="shared" si="15"/>
        <v>0</v>
      </c>
      <c r="CR10" s="19"/>
      <c r="CS10" s="19"/>
      <c r="CT10" s="19"/>
      <c r="CU10" s="19"/>
      <c r="CV10" s="19"/>
      <c r="CW10" s="19"/>
      <c r="CX10" s="20">
        <f aca="true" t="shared" si="16" ref="CX10:CY38">CR10+CT10+CV10</f>
        <v>0</v>
      </c>
      <c r="CY10" s="20">
        <f t="shared" si="16"/>
        <v>0</v>
      </c>
      <c r="CZ10" s="20">
        <f aca="true" t="shared" si="17" ref="CZ10:CZ38">BZ10+CH10+CP10+CX10</f>
        <v>0</v>
      </c>
      <c r="DA10" s="20">
        <f aca="true" t="shared" si="18" ref="DA10:DA38">CA10+CI10+CQ10+CY10</f>
        <v>0</v>
      </c>
      <c r="DB10" s="22"/>
      <c r="DC10" s="22"/>
      <c r="DD10" s="22"/>
      <c r="DE10" s="22"/>
      <c r="DF10" s="22"/>
      <c r="DG10" s="22"/>
      <c r="DH10" s="23">
        <f aca="true" t="shared" si="19" ref="DH10:DI38">DB10+DD10+DF10</f>
        <v>0</v>
      </c>
      <c r="DI10" s="23">
        <f t="shared" si="19"/>
        <v>0</v>
      </c>
      <c r="DJ10" s="22"/>
      <c r="DK10" s="22"/>
      <c r="DL10" s="22"/>
      <c r="DM10" s="22"/>
      <c r="DN10" s="22"/>
      <c r="DO10" s="22"/>
      <c r="DP10" s="23">
        <f aca="true" t="shared" si="20" ref="DP10:DQ38">DJ10+DL10+DN10</f>
        <v>0</v>
      </c>
      <c r="DQ10" s="23">
        <f t="shared" si="20"/>
        <v>0</v>
      </c>
      <c r="DR10" s="22"/>
      <c r="DS10" s="22"/>
      <c r="DT10" s="22"/>
      <c r="DU10" s="22"/>
      <c r="DV10" s="22"/>
      <c r="DW10" s="22"/>
      <c r="DX10" s="23">
        <f aca="true" t="shared" si="21" ref="DX10:DY38">DR10+DT10+DV10</f>
        <v>0</v>
      </c>
      <c r="DY10" s="23">
        <f t="shared" si="21"/>
        <v>0</v>
      </c>
      <c r="DZ10" s="22"/>
      <c r="EA10" s="22"/>
      <c r="EB10" s="22"/>
      <c r="EC10" s="22"/>
      <c r="ED10" s="22"/>
      <c r="EE10" s="22"/>
      <c r="EF10" s="23">
        <f aca="true" t="shared" si="22" ref="EF10:EG38">DZ10+EB10+ED10</f>
        <v>0</v>
      </c>
      <c r="EG10" s="23">
        <f t="shared" si="22"/>
        <v>0</v>
      </c>
      <c r="EH10" s="23">
        <f aca="true" t="shared" si="23" ref="EH10:EH38">DH10+DP10+DX10+EF10</f>
        <v>0</v>
      </c>
      <c r="EI10" s="23">
        <f aca="true" t="shared" si="24" ref="EI10:EI38">DI10+DQ10+DY10+EG10</f>
        <v>0</v>
      </c>
      <c r="EJ10" s="25"/>
      <c r="EK10" s="25"/>
      <c r="EL10" s="25"/>
      <c r="EM10" s="25"/>
      <c r="EN10" s="25"/>
      <c r="EO10" s="25"/>
      <c r="EP10" s="26">
        <f aca="true" t="shared" si="25" ref="EP10:EQ38">EJ10+EL10+EN10</f>
        <v>0</v>
      </c>
      <c r="EQ10" s="26">
        <f t="shared" si="25"/>
        <v>0</v>
      </c>
      <c r="ER10" s="25"/>
      <c r="ES10" s="25"/>
      <c r="ET10" s="25"/>
      <c r="EU10" s="25"/>
      <c r="EV10" s="25"/>
      <c r="EW10" s="25"/>
      <c r="EX10" s="26">
        <f aca="true" t="shared" si="26" ref="EX10:EY38">ER10+ET10+EV10</f>
        <v>0</v>
      </c>
      <c r="EY10" s="26">
        <f t="shared" si="26"/>
        <v>0</v>
      </c>
      <c r="EZ10" s="25"/>
      <c r="FA10" s="25"/>
      <c r="FB10" s="25"/>
      <c r="FC10" s="25"/>
      <c r="FD10" s="25"/>
      <c r="FE10" s="25"/>
      <c r="FF10" s="26">
        <f aca="true" t="shared" si="27" ref="FF10:FG38">EZ10+FB10+FD10</f>
        <v>0</v>
      </c>
      <c r="FG10" s="26">
        <f t="shared" si="27"/>
        <v>0</v>
      </c>
      <c r="FH10" s="25"/>
      <c r="FI10" s="25"/>
      <c r="FJ10" s="25"/>
      <c r="FK10" s="25"/>
      <c r="FL10" s="25"/>
      <c r="FM10" s="25"/>
      <c r="FN10" s="26">
        <f aca="true" t="shared" si="28" ref="FN10:FO38">FH10+FJ10+FL10</f>
        <v>0</v>
      </c>
      <c r="FO10" s="26">
        <f t="shared" si="28"/>
        <v>0</v>
      </c>
      <c r="FP10" s="26">
        <f aca="true" t="shared" si="29" ref="FP10:FP38">EP10+EX10+FF10+FN10</f>
        <v>0</v>
      </c>
      <c r="FQ10" s="26">
        <f aca="true" t="shared" si="30" ref="FQ10:FQ38">EQ10+EY10+FG10+FO10</f>
        <v>0</v>
      </c>
      <c r="FR10" s="28"/>
      <c r="FS10" s="28"/>
      <c r="FT10" s="28"/>
      <c r="FU10" s="28"/>
      <c r="FV10" s="28"/>
      <c r="FW10" s="28"/>
      <c r="FX10" s="29">
        <f aca="true" t="shared" si="31" ref="FX10:FY38">FR10+FT10+FV10</f>
        <v>0</v>
      </c>
      <c r="FY10" s="29">
        <f t="shared" si="31"/>
        <v>0</v>
      </c>
      <c r="FZ10" s="28"/>
      <c r="GA10" s="28"/>
      <c r="GB10" s="28"/>
      <c r="GC10" s="28"/>
      <c r="GD10" s="28"/>
      <c r="GE10" s="28"/>
      <c r="GF10" s="29">
        <f aca="true" t="shared" si="32" ref="GF10:GG38">FZ10+GB10+GD10</f>
        <v>0</v>
      </c>
      <c r="GG10" s="29">
        <f t="shared" si="32"/>
        <v>0</v>
      </c>
      <c r="GH10" s="28"/>
      <c r="GI10" s="28"/>
      <c r="GJ10" s="28"/>
      <c r="GK10" s="28"/>
      <c r="GL10" s="28"/>
      <c r="GM10" s="28"/>
      <c r="GN10" s="29">
        <f aca="true" t="shared" si="33" ref="GN10:GO38">GH10+GJ10+GL10</f>
        <v>0</v>
      </c>
      <c r="GO10" s="29">
        <f t="shared" si="33"/>
        <v>0</v>
      </c>
      <c r="GP10" s="28"/>
      <c r="GQ10" s="28"/>
      <c r="GR10" s="28"/>
      <c r="GS10" s="28"/>
      <c r="GT10" s="28"/>
      <c r="GU10" s="28"/>
      <c r="GV10" s="29">
        <f aca="true" t="shared" si="34" ref="GV10:GW38">GP10+GR10+GT10</f>
        <v>0</v>
      </c>
      <c r="GW10" s="29">
        <f t="shared" si="34"/>
        <v>0</v>
      </c>
      <c r="GX10" s="29">
        <f aca="true" t="shared" si="35" ref="GX10:GX38">FX10+GF10+GN10+GV10</f>
        <v>0</v>
      </c>
      <c r="GY10" s="29">
        <f aca="true" t="shared" si="36" ref="GY10:GY38">FY10+GG10+GO10+GW10</f>
        <v>0</v>
      </c>
      <c r="GZ10" s="31">
        <v>153.818</v>
      </c>
      <c r="HA10" s="31">
        <v>0.39</v>
      </c>
      <c r="HB10" s="31">
        <v>161.622</v>
      </c>
      <c r="HC10" s="31"/>
      <c r="HD10" s="31">
        <v>136.559</v>
      </c>
      <c r="HE10" s="31">
        <v>0.103</v>
      </c>
      <c r="HF10" s="32">
        <f aca="true" t="shared" si="37" ref="HF10:HG38">GZ10+HB10+HD10</f>
        <v>451.999</v>
      </c>
      <c r="HG10" s="32">
        <f t="shared" si="37"/>
        <v>0.493</v>
      </c>
      <c r="HH10" s="31">
        <v>135.55</v>
      </c>
      <c r="HI10" s="31">
        <v>0.111</v>
      </c>
      <c r="HJ10" s="31">
        <v>113.771</v>
      </c>
      <c r="HK10" s="31">
        <v>0.148</v>
      </c>
      <c r="HL10" s="31">
        <v>96.613</v>
      </c>
      <c r="HM10" s="31">
        <v>0.049</v>
      </c>
      <c r="HN10" s="32">
        <f aca="true" t="shared" si="38" ref="HN10:HO38">HH10+HJ10+HL10</f>
        <v>345.934</v>
      </c>
      <c r="HO10" s="32">
        <f t="shared" si="38"/>
        <v>0.308</v>
      </c>
      <c r="HP10" s="31">
        <v>96.462</v>
      </c>
      <c r="HQ10" s="31">
        <v>0.038</v>
      </c>
      <c r="HR10" s="31">
        <v>100.228</v>
      </c>
      <c r="HS10" s="31">
        <v>0.006</v>
      </c>
      <c r="HT10" s="31">
        <v>122.635</v>
      </c>
      <c r="HU10" s="31">
        <v>0.096</v>
      </c>
      <c r="HV10" s="32">
        <f aca="true" t="shared" si="39" ref="HV10:HW38">HP10+HR10+HT10</f>
        <v>319.325</v>
      </c>
      <c r="HW10" s="32">
        <f t="shared" si="39"/>
        <v>0.14</v>
      </c>
      <c r="HX10" s="31">
        <v>153.332</v>
      </c>
      <c r="HY10" s="31"/>
      <c r="HZ10" s="31">
        <v>160.135</v>
      </c>
      <c r="IA10" s="31">
        <v>0.004</v>
      </c>
      <c r="IB10" s="31">
        <v>166.365</v>
      </c>
      <c r="IC10" s="31">
        <v>0.264</v>
      </c>
      <c r="ID10" s="32">
        <f aca="true" t="shared" si="40" ref="ID10:IE38">HX10+HZ10+IB10</f>
        <v>479.832</v>
      </c>
      <c r="IE10" s="32">
        <f t="shared" si="40"/>
        <v>0.268</v>
      </c>
      <c r="IF10" s="32">
        <f aca="true" t="shared" si="41" ref="IF10:IF38">HF10+HN10+HV10+ID10</f>
        <v>1597.0900000000001</v>
      </c>
      <c r="IG10" s="52">
        <f aca="true" t="shared" si="42" ref="IG10:IG38">HG10+HO10+HW10+IE10</f>
        <v>1.209</v>
      </c>
      <c r="IH10" s="48">
        <f aca="true" t="shared" si="43" ref="IH10:IH38">AJ10+BR10+CZ10+EH10+FP10+GX10+IF10</f>
        <v>1597.0900000000001</v>
      </c>
      <c r="II10" s="48">
        <f aca="true" t="shared" si="44" ref="II10:II38">AK10+BS10+DA10+EI10+FQ10+GY10+IG10</f>
        <v>1.209</v>
      </c>
    </row>
    <row r="11" spans="1:243" ht="12.75">
      <c r="A11" s="7">
        <f t="shared" si="0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4">
        <f t="shared" si="1"/>
        <v>0</v>
      </c>
      <c r="K11" s="14">
        <f t="shared" si="1"/>
        <v>0</v>
      </c>
      <c r="L11" s="13"/>
      <c r="M11" s="13"/>
      <c r="N11" s="13"/>
      <c r="O11" s="13"/>
      <c r="P11" s="13"/>
      <c r="Q11" s="13"/>
      <c r="R11" s="14">
        <f t="shared" si="2"/>
        <v>0</v>
      </c>
      <c r="S11" s="14">
        <f t="shared" si="2"/>
        <v>0</v>
      </c>
      <c r="T11" s="13"/>
      <c r="U11" s="13"/>
      <c r="V11" s="13"/>
      <c r="W11" s="13"/>
      <c r="X11" s="13"/>
      <c r="Y11" s="13"/>
      <c r="Z11" s="14">
        <f t="shared" si="3"/>
        <v>0</v>
      </c>
      <c r="AA11" s="14">
        <f t="shared" si="3"/>
        <v>0</v>
      </c>
      <c r="AB11" s="13"/>
      <c r="AC11" s="13"/>
      <c r="AD11" s="13"/>
      <c r="AE11" s="13"/>
      <c r="AF11" s="13"/>
      <c r="AG11" s="13"/>
      <c r="AH11" s="14">
        <f t="shared" si="4"/>
        <v>0</v>
      </c>
      <c r="AI11" s="14">
        <f t="shared" si="4"/>
        <v>0</v>
      </c>
      <c r="AJ11" s="14">
        <f t="shared" si="5"/>
        <v>0</v>
      </c>
      <c r="AK11" s="14">
        <f t="shared" si="6"/>
        <v>0</v>
      </c>
      <c r="AL11" s="16"/>
      <c r="AM11" s="16"/>
      <c r="AN11" s="16"/>
      <c r="AO11" s="16"/>
      <c r="AP11" s="16"/>
      <c r="AQ11" s="16"/>
      <c r="AR11" s="17">
        <f t="shared" si="7"/>
        <v>0</v>
      </c>
      <c r="AS11" s="17">
        <f t="shared" si="7"/>
        <v>0</v>
      </c>
      <c r="AT11" s="16"/>
      <c r="AU11" s="16"/>
      <c r="AV11" s="16"/>
      <c r="AW11" s="16"/>
      <c r="AX11" s="16"/>
      <c r="AY11" s="16"/>
      <c r="AZ11" s="17">
        <f t="shared" si="8"/>
        <v>0</v>
      </c>
      <c r="BA11" s="17">
        <f t="shared" si="8"/>
        <v>0</v>
      </c>
      <c r="BB11" s="16"/>
      <c r="BC11" s="16"/>
      <c r="BD11" s="16"/>
      <c r="BE11" s="16"/>
      <c r="BF11" s="16"/>
      <c r="BG11" s="16"/>
      <c r="BH11" s="17">
        <f t="shared" si="9"/>
        <v>0</v>
      </c>
      <c r="BI11" s="17">
        <f t="shared" si="9"/>
        <v>0</v>
      </c>
      <c r="BJ11" s="16"/>
      <c r="BK11" s="16"/>
      <c r="BL11" s="16"/>
      <c r="BM11" s="16"/>
      <c r="BN11" s="16"/>
      <c r="BO11" s="16"/>
      <c r="BP11" s="17">
        <f t="shared" si="10"/>
        <v>0</v>
      </c>
      <c r="BQ11" s="17">
        <f t="shared" si="10"/>
        <v>0</v>
      </c>
      <c r="BR11" s="17">
        <f t="shared" si="11"/>
        <v>0</v>
      </c>
      <c r="BS11" s="17">
        <f t="shared" si="12"/>
        <v>0</v>
      </c>
      <c r="BT11" s="19"/>
      <c r="BU11" s="19"/>
      <c r="BV11" s="19"/>
      <c r="BW11" s="19"/>
      <c r="BX11" s="19"/>
      <c r="BY11" s="19"/>
      <c r="BZ11" s="20">
        <f t="shared" si="13"/>
        <v>0</v>
      </c>
      <c r="CA11" s="20">
        <f t="shared" si="13"/>
        <v>0</v>
      </c>
      <c r="CB11" s="19"/>
      <c r="CC11" s="19"/>
      <c r="CD11" s="19"/>
      <c r="CE11" s="19"/>
      <c r="CF11" s="19"/>
      <c r="CG11" s="19"/>
      <c r="CH11" s="20">
        <f t="shared" si="14"/>
        <v>0</v>
      </c>
      <c r="CI11" s="20">
        <f t="shared" si="14"/>
        <v>0</v>
      </c>
      <c r="CJ11" s="19"/>
      <c r="CK11" s="19"/>
      <c r="CL11" s="19"/>
      <c r="CM11" s="19"/>
      <c r="CN11" s="19"/>
      <c r="CO11" s="19"/>
      <c r="CP11" s="20">
        <f t="shared" si="15"/>
        <v>0</v>
      </c>
      <c r="CQ11" s="20">
        <f t="shared" si="15"/>
        <v>0</v>
      </c>
      <c r="CR11" s="19"/>
      <c r="CS11" s="19"/>
      <c r="CT11" s="19"/>
      <c r="CU11" s="19"/>
      <c r="CV11" s="19"/>
      <c r="CW11" s="19"/>
      <c r="CX11" s="20">
        <f t="shared" si="16"/>
        <v>0</v>
      </c>
      <c r="CY11" s="20">
        <f t="shared" si="16"/>
        <v>0</v>
      </c>
      <c r="CZ11" s="20">
        <f t="shared" si="17"/>
        <v>0</v>
      </c>
      <c r="DA11" s="20">
        <f t="shared" si="18"/>
        <v>0</v>
      </c>
      <c r="DB11" s="22"/>
      <c r="DC11" s="22"/>
      <c r="DD11" s="22"/>
      <c r="DE11" s="22"/>
      <c r="DF11" s="22"/>
      <c r="DG11" s="22"/>
      <c r="DH11" s="23">
        <f t="shared" si="19"/>
        <v>0</v>
      </c>
      <c r="DI11" s="23">
        <f t="shared" si="19"/>
        <v>0</v>
      </c>
      <c r="DJ11" s="22"/>
      <c r="DK11" s="22"/>
      <c r="DL11" s="22"/>
      <c r="DM11" s="22"/>
      <c r="DN11" s="22"/>
      <c r="DO11" s="22"/>
      <c r="DP11" s="23">
        <f t="shared" si="20"/>
        <v>0</v>
      </c>
      <c r="DQ11" s="23">
        <f t="shared" si="20"/>
        <v>0</v>
      </c>
      <c r="DR11" s="22"/>
      <c r="DS11" s="22"/>
      <c r="DT11" s="22"/>
      <c r="DU11" s="22"/>
      <c r="DV11" s="22"/>
      <c r="DW11" s="22"/>
      <c r="DX11" s="23">
        <f t="shared" si="21"/>
        <v>0</v>
      </c>
      <c r="DY11" s="23">
        <f t="shared" si="21"/>
        <v>0</v>
      </c>
      <c r="DZ11" s="22"/>
      <c r="EA11" s="22"/>
      <c r="EB11" s="22"/>
      <c r="EC11" s="22"/>
      <c r="ED11" s="22"/>
      <c r="EE11" s="22"/>
      <c r="EF11" s="23">
        <f t="shared" si="22"/>
        <v>0</v>
      </c>
      <c r="EG11" s="23">
        <f t="shared" si="22"/>
        <v>0</v>
      </c>
      <c r="EH11" s="23">
        <f t="shared" si="23"/>
        <v>0</v>
      </c>
      <c r="EI11" s="23">
        <f t="shared" si="24"/>
        <v>0</v>
      </c>
      <c r="EJ11" s="25"/>
      <c r="EK11" s="25"/>
      <c r="EL11" s="25"/>
      <c r="EM11" s="25"/>
      <c r="EN11" s="25"/>
      <c r="EO11" s="25"/>
      <c r="EP11" s="26">
        <f t="shared" si="25"/>
        <v>0</v>
      </c>
      <c r="EQ11" s="26">
        <f t="shared" si="25"/>
        <v>0</v>
      </c>
      <c r="ER11" s="25"/>
      <c r="ES11" s="25"/>
      <c r="ET11" s="25"/>
      <c r="EU11" s="25"/>
      <c r="EV11" s="25"/>
      <c r="EW11" s="25"/>
      <c r="EX11" s="26">
        <f t="shared" si="26"/>
        <v>0</v>
      </c>
      <c r="EY11" s="26">
        <f t="shared" si="26"/>
        <v>0</v>
      </c>
      <c r="EZ11" s="25"/>
      <c r="FA11" s="25"/>
      <c r="FB11" s="25"/>
      <c r="FC11" s="25"/>
      <c r="FD11" s="25"/>
      <c r="FE11" s="25"/>
      <c r="FF11" s="26">
        <f t="shared" si="27"/>
        <v>0</v>
      </c>
      <c r="FG11" s="26">
        <f t="shared" si="27"/>
        <v>0</v>
      </c>
      <c r="FH11" s="25"/>
      <c r="FI11" s="25"/>
      <c r="FJ11" s="25"/>
      <c r="FK11" s="25"/>
      <c r="FL11" s="25"/>
      <c r="FM11" s="25"/>
      <c r="FN11" s="26">
        <f t="shared" si="28"/>
        <v>0</v>
      </c>
      <c r="FO11" s="26">
        <f t="shared" si="28"/>
        <v>0</v>
      </c>
      <c r="FP11" s="26">
        <f t="shared" si="29"/>
        <v>0</v>
      </c>
      <c r="FQ11" s="26">
        <f t="shared" si="30"/>
        <v>0</v>
      </c>
      <c r="FR11" s="28"/>
      <c r="FS11" s="28"/>
      <c r="FT11" s="28"/>
      <c r="FU11" s="28"/>
      <c r="FV11" s="28"/>
      <c r="FW11" s="28"/>
      <c r="FX11" s="29">
        <f t="shared" si="31"/>
        <v>0</v>
      </c>
      <c r="FY11" s="29">
        <f t="shared" si="31"/>
        <v>0</v>
      </c>
      <c r="FZ11" s="28"/>
      <c r="GA11" s="28"/>
      <c r="GB11" s="28"/>
      <c r="GC11" s="28"/>
      <c r="GD11" s="28"/>
      <c r="GE11" s="28"/>
      <c r="GF11" s="29">
        <f t="shared" si="32"/>
        <v>0</v>
      </c>
      <c r="GG11" s="29">
        <f t="shared" si="32"/>
        <v>0</v>
      </c>
      <c r="GH11" s="28"/>
      <c r="GI11" s="28"/>
      <c r="GJ11" s="28"/>
      <c r="GK11" s="28"/>
      <c r="GL11" s="28"/>
      <c r="GM11" s="28"/>
      <c r="GN11" s="29">
        <f t="shared" si="33"/>
        <v>0</v>
      </c>
      <c r="GO11" s="29">
        <f t="shared" si="33"/>
        <v>0</v>
      </c>
      <c r="GP11" s="28"/>
      <c r="GQ11" s="28"/>
      <c r="GR11" s="28"/>
      <c r="GS11" s="28"/>
      <c r="GT11" s="28"/>
      <c r="GU11" s="28"/>
      <c r="GV11" s="29">
        <f t="shared" si="34"/>
        <v>0</v>
      </c>
      <c r="GW11" s="29">
        <f t="shared" si="34"/>
        <v>0</v>
      </c>
      <c r="GX11" s="29">
        <f t="shared" si="35"/>
        <v>0</v>
      </c>
      <c r="GY11" s="29">
        <f t="shared" si="36"/>
        <v>0</v>
      </c>
      <c r="GZ11" s="31">
        <v>51.934</v>
      </c>
      <c r="HA11" s="31"/>
      <c r="HB11" s="31">
        <v>45.734</v>
      </c>
      <c r="HC11" s="31"/>
      <c r="HD11" s="31">
        <v>40.246</v>
      </c>
      <c r="HE11" s="31"/>
      <c r="HF11" s="32">
        <f t="shared" si="37"/>
        <v>137.91400000000002</v>
      </c>
      <c r="HG11" s="32">
        <f t="shared" si="37"/>
        <v>0</v>
      </c>
      <c r="HH11" s="31">
        <v>36.954</v>
      </c>
      <c r="HI11" s="31">
        <v>13.261</v>
      </c>
      <c r="HJ11" s="31">
        <v>29.171</v>
      </c>
      <c r="HK11" s="31"/>
      <c r="HL11" s="31">
        <v>25.593</v>
      </c>
      <c r="HM11" s="31"/>
      <c r="HN11" s="32">
        <f t="shared" si="38"/>
        <v>91.718</v>
      </c>
      <c r="HO11" s="32">
        <f t="shared" si="38"/>
        <v>13.261</v>
      </c>
      <c r="HP11" s="31">
        <v>25.961</v>
      </c>
      <c r="HQ11" s="31"/>
      <c r="HR11" s="31">
        <v>25.259</v>
      </c>
      <c r="HS11" s="31"/>
      <c r="HT11" s="31">
        <v>32.567</v>
      </c>
      <c r="HU11" s="31"/>
      <c r="HV11" s="32">
        <f t="shared" si="39"/>
        <v>83.787</v>
      </c>
      <c r="HW11" s="32">
        <f t="shared" si="39"/>
        <v>0</v>
      </c>
      <c r="HX11" s="31">
        <v>38.847</v>
      </c>
      <c r="HY11" s="31"/>
      <c r="HZ11" s="31">
        <v>40.621</v>
      </c>
      <c r="IA11" s="31"/>
      <c r="IB11" s="31">
        <v>44.419</v>
      </c>
      <c r="IC11" s="31"/>
      <c r="ID11" s="32">
        <f t="shared" si="40"/>
        <v>123.887</v>
      </c>
      <c r="IE11" s="32">
        <f t="shared" si="40"/>
        <v>0</v>
      </c>
      <c r="IF11" s="32">
        <f t="shared" si="41"/>
        <v>437.306</v>
      </c>
      <c r="IG11" s="52">
        <f t="shared" si="42"/>
        <v>13.261</v>
      </c>
      <c r="IH11" s="48">
        <f t="shared" si="43"/>
        <v>437.306</v>
      </c>
      <c r="II11" s="48">
        <f t="shared" si="44"/>
        <v>13.261</v>
      </c>
    </row>
    <row r="12" spans="1:243" ht="12.75">
      <c r="A12" s="7">
        <f t="shared" si="0"/>
        <v>4</v>
      </c>
      <c r="B12" s="8" t="s">
        <v>27</v>
      </c>
      <c r="C12" s="2" t="s">
        <v>3</v>
      </c>
      <c r="D12" s="13"/>
      <c r="E12" s="13"/>
      <c r="F12" s="13"/>
      <c r="G12" s="13"/>
      <c r="H12" s="13"/>
      <c r="I12" s="13"/>
      <c r="J12" s="14">
        <f t="shared" si="1"/>
        <v>0</v>
      </c>
      <c r="K12" s="14">
        <f t="shared" si="1"/>
        <v>0</v>
      </c>
      <c r="L12" s="13"/>
      <c r="M12" s="13"/>
      <c r="N12" s="13"/>
      <c r="O12" s="13"/>
      <c r="P12" s="13"/>
      <c r="Q12" s="13"/>
      <c r="R12" s="14">
        <f t="shared" si="2"/>
        <v>0</v>
      </c>
      <c r="S12" s="14">
        <f t="shared" si="2"/>
        <v>0</v>
      </c>
      <c r="T12" s="13"/>
      <c r="U12" s="13"/>
      <c r="V12" s="13"/>
      <c r="W12" s="13"/>
      <c r="X12" s="13"/>
      <c r="Y12" s="13"/>
      <c r="Z12" s="14">
        <f t="shared" si="3"/>
        <v>0</v>
      </c>
      <c r="AA12" s="14">
        <f t="shared" si="3"/>
        <v>0</v>
      </c>
      <c r="AB12" s="13"/>
      <c r="AC12" s="13"/>
      <c r="AD12" s="13"/>
      <c r="AE12" s="13"/>
      <c r="AF12" s="13"/>
      <c r="AG12" s="13"/>
      <c r="AH12" s="14">
        <f t="shared" si="4"/>
        <v>0</v>
      </c>
      <c r="AI12" s="14">
        <f t="shared" si="4"/>
        <v>0</v>
      </c>
      <c r="AJ12" s="14">
        <f t="shared" si="5"/>
        <v>0</v>
      </c>
      <c r="AK12" s="14">
        <f t="shared" si="6"/>
        <v>0</v>
      </c>
      <c r="AL12" s="16"/>
      <c r="AM12" s="16"/>
      <c r="AN12" s="16"/>
      <c r="AO12" s="16"/>
      <c r="AP12" s="16"/>
      <c r="AQ12" s="16"/>
      <c r="AR12" s="17">
        <f t="shared" si="7"/>
        <v>0</v>
      </c>
      <c r="AS12" s="17">
        <f t="shared" si="7"/>
        <v>0</v>
      </c>
      <c r="AT12" s="16"/>
      <c r="AU12" s="16"/>
      <c r="AV12" s="16"/>
      <c r="AW12" s="16"/>
      <c r="AX12" s="16"/>
      <c r="AY12" s="16"/>
      <c r="AZ12" s="17">
        <f t="shared" si="8"/>
        <v>0</v>
      </c>
      <c r="BA12" s="17">
        <f t="shared" si="8"/>
        <v>0</v>
      </c>
      <c r="BB12" s="16"/>
      <c r="BC12" s="16"/>
      <c r="BD12" s="16"/>
      <c r="BE12" s="16"/>
      <c r="BF12" s="16"/>
      <c r="BG12" s="16"/>
      <c r="BH12" s="17">
        <f t="shared" si="9"/>
        <v>0</v>
      </c>
      <c r="BI12" s="17">
        <f t="shared" si="9"/>
        <v>0</v>
      </c>
      <c r="BJ12" s="16"/>
      <c r="BK12" s="16"/>
      <c r="BL12" s="16"/>
      <c r="BM12" s="16"/>
      <c r="BN12" s="16"/>
      <c r="BO12" s="16"/>
      <c r="BP12" s="17">
        <f t="shared" si="10"/>
        <v>0</v>
      </c>
      <c r="BQ12" s="17">
        <f t="shared" si="10"/>
        <v>0</v>
      </c>
      <c r="BR12" s="17">
        <f t="shared" si="11"/>
        <v>0</v>
      </c>
      <c r="BS12" s="17">
        <f t="shared" si="12"/>
        <v>0</v>
      </c>
      <c r="BT12" s="19"/>
      <c r="BU12" s="19"/>
      <c r="BV12" s="19"/>
      <c r="BW12" s="19"/>
      <c r="BX12" s="19"/>
      <c r="BY12" s="19"/>
      <c r="BZ12" s="20">
        <f t="shared" si="13"/>
        <v>0</v>
      </c>
      <c r="CA12" s="20">
        <f t="shared" si="13"/>
        <v>0</v>
      </c>
      <c r="CB12" s="19"/>
      <c r="CC12" s="19"/>
      <c r="CD12" s="19"/>
      <c r="CE12" s="19"/>
      <c r="CF12" s="19"/>
      <c r="CG12" s="19"/>
      <c r="CH12" s="20">
        <f t="shared" si="14"/>
        <v>0</v>
      </c>
      <c r="CI12" s="20">
        <f t="shared" si="14"/>
        <v>0</v>
      </c>
      <c r="CJ12" s="19"/>
      <c r="CK12" s="19"/>
      <c r="CL12" s="19"/>
      <c r="CM12" s="19"/>
      <c r="CN12" s="19"/>
      <c r="CO12" s="19"/>
      <c r="CP12" s="20">
        <f t="shared" si="15"/>
        <v>0</v>
      </c>
      <c r="CQ12" s="20">
        <f t="shared" si="15"/>
        <v>0</v>
      </c>
      <c r="CR12" s="19"/>
      <c r="CS12" s="19"/>
      <c r="CT12" s="19"/>
      <c r="CU12" s="19"/>
      <c r="CV12" s="19"/>
      <c r="CW12" s="19"/>
      <c r="CX12" s="20">
        <f t="shared" si="16"/>
        <v>0</v>
      </c>
      <c r="CY12" s="20">
        <f t="shared" si="16"/>
        <v>0</v>
      </c>
      <c r="CZ12" s="20">
        <f t="shared" si="17"/>
        <v>0</v>
      </c>
      <c r="DA12" s="20">
        <f t="shared" si="18"/>
        <v>0</v>
      </c>
      <c r="DB12" s="22"/>
      <c r="DC12" s="22"/>
      <c r="DD12" s="22"/>
      <c r="DE12" s="22"/>
      <c r="DF12" s="22"/>
      <c r="DG12" s="22"/>
      <c r="DH12" s="23">
        <f t="shared" si="19"/>
        <v>0</v>
      </c>
      <c r="DI12" s="23">
        <f t="shared" si="19"/>
        <v>0</v>
      </c>
      <c r="DJ12" s="22"/>
      <c r="DK12" s="22"/>
      <c r="DL12" s="22"/>
      <c r="DM12" s="22"/>
      <c r="DN12" s="22"/>
      <c r="DO12" s="22"/>
      <c r="DP12" s="23">
        <f t="shared" si="20"/>
        <v>0</v>
      </c>
      <c r="DQ12" s="23">
        <f t="shared" si="20"/>
        <v>0</v>
      </c>
      <c r="DR12" s="22"/>
      <c r="DS12" s="22"/>
      <c r="DT12" s="22"/>
      <c r="DU12" s="22"/>
      <c r="DV12" s="22"/>
      <c r="DW12" s="22"/>
      <c r="DX12" s="23">
        <f t="shared" si="21"/>
        <v>0</v>
      </c>
      <c r="DY12" s="23">
        <f t="shared" si="21"/>
        <v>0</v>
      </c>
      <c r="DZ12" s="22"/>
      <c r="EA12" s="22"/>
      <c r="EB12" s="22"/>
      <c r="EC12" s="22"/>
      <c r="ED12" s="22"/>
      <c r="EE12" s="22"/>
      <c r="EF12" s="23">
        <f t="shared" si="22"/>
        <v>0</v>
      </c>
      <c r="EG12" s="23">
        <f t="shared" si="22"/>
        <v>0</v>
      </c>
      <c r="EH12" s="23">
        <f t="shared" si="23"/>
        <v>0</v>
      </c>
      <c r="EI12" s="23">
        <f t="shared" si="24"/>
        <v>0</v>
      </c>
      <c r="EJ12" s="25"/>
      <c r="EK12" s="25"/>
      <c r="EL12" s="25"/>
      <c r="EM12" s="25"/>
      <c r="EN12" s="25"/>
      <c r="EO12" s="25"/>
      <c r="EP12" s="26">
        <f t="shared" si="25"/>
        <v>0</v>
      </c>
      <c r="EQ12" s="26">
        <f t="shared" si="25"/>
        <v>0</v>
      </c>
      <c r="ER12" s="25"/>
      <c r="ES12" s="25"/>
      <c r="ET12" s="25"/>
      <c r="EU12" s="25"/>
      <c r="EV12" s="25"/>
      <c r="EW12" s="25"/>
      <c r="EX12" s="26">
        <f t="shared" si="26"/>
        <v>0</v>
      </c>
      <c r="EY12" s="26">
        <f t="shared" si="26"/>
        <v>0</v>
      </c>
      <c r="EZ12" s="25"/>
      <c r="FA12" s="25"/>
      <c r="FB12" s="25"/>
      <c r="FC12" s="25"/>
      <c r="FD12" s="25"/>
      <c r="FE12" s="25"/>
      <c r="FF12" s="26">
        <f t="shared" si="27"/>
        <v>0</v>
      </c>
      <c r="FG12" s="26">
        <f t="shared" si="27"/>
        <v>0</v>
      </c>
      <c r="FH12" s="25"/>
      <c r="FI12" s="25"/>
      <c r="FJ12" s="25"/>
      <c r="FK12" s="25"/>
      <c r="FL12" s="25"/>
      <c r="FM12" s="25"/>
      <c r="FN12" s="26">
        <f t="shared" si="28"/>
        <v>0</v>
      </c>
      <c r="FO12" s="26">
        <f t="shared" si="28"/>
        <v>0</v>
      </c>
      <c r="FP12" s="26">
        <f t="shared" si="29"/>
        <v>0</v>
      </c>
      <c r="FQ12" s="26">
        <f t="shared" si="30"/>
        <v>0</v>
      </c>
      <c r="FR12" s="28"/>
      <c r="FS12" s="28"/>
      <c r="FT12" s="28"/>
      <c r="FU12" s="28"/>
      <c r="FV12" s="28"/>
      <c r="FW12" s="28"/>
      <c r="FX12" s="29">
        <f t="shared" si="31"/>
        <v>0</v>
      </c>
      <c r="FY12" s="29">
        <f t="shared" si="31"/>
        <v>0</v>
      </c>
      <c r="FZ12" s="28"/>
      <c r="GA12" s="28"/>
      <c r="GB12" s="28"/>
      <c r="GC12" s="28"/>
      <c r="GD12" s="28"/>
      <c r="GE12" s="28"/>
      <c r="GF12" s="29">
        <f t="shared" si="32"/>
        <v>0</v>
      </c>
      <c r="GG12" s="29">
        <f t="shared" si="32"/>
        <v>0</v>
      </c>
      <c r="GH12" s="28"/>
      <c r="GI12" s="28"/>
      <c r="GJ12" s="28"/>
      <c r="GK12" s="28"/>
      <c r="GL12" s="28"/>
      <c r="GM12" s="28"/>
      <c r="GN12" s="29">
        <f t="shared" si="33"/>
        <v>0</v>
      </c>
      <c r="GO12" s="29">
        <f t="shared" si="33"/>
        <v>0</v>
      </c>
      <c r="GP12" s="28"/>
      <c r="GQ12" s="28"/>
      <c r="GR12" s="28"/>
      <c r="GS12" s="28"/>
      <c r="GT12" s="28"/>
      <c r="GU12" s="28"/>
      <c r="GV12" s="29">
        <f t="shared" si="34"/>
        <v>0</v>
      </c>
      <c r="GW12" s="29">
        <f t="shared" si="34"/>
        <v>0</v>
      </c>
      <c r="GX12" s="29">
        <f t="shared" si="35"/>
        <v>0</v>
      </c>
      <c r="GY12" s="29">
        <f t="shared" si="36"/>
        <v>0</v>
      </c>
      <c r="GZ12" s="31">
        <v>28.871</v>
      </c>
      <c r="HA12" s="31">
        <v>0.019</v>
      </c>
      <c r="HB12" s="31">
        <v>45.092</v>
      </c>
      <c r="HC12" s="31">
        <v>0.017</v>
      </c>
      <c r="HD12" s="31">
        <v>33.826</v>
      </c>
      <c r="HE12" s="31">
        <v>0.019</v>
      </c>
      <c r="HF12" s="32">
        <f t="shared" si="37"/>
        <v>107.78899999999999</v>
      </c>
      <c r="HG12" s="32">
        <f t="shared" si="37"/>
        <v>0.05500000000000001</v>
      </c>
      <c r="HH12" s="31">
        <v>29.282</v>
      </c>
      <c r="HI12" s="31">
        <v>0.018</v>
      </c>
      <c r="HJ12" s="31">
        <v>30.842</v>
      </c>
      <c r="HK12" s="31">
        <v>0.181</v>
      </c>
      <c r="HL12" s="31">
        <v>13.671</v>
      </c>
      <c r="HM12" s="31">
        <v>0.018</v>
      </c>
      <c r="HN12" s="32">
        <f t="shared" si="38"/>
        <v>73.79499999999999</v>
      </c>
      <c r="HO12" s="32">
        <f t="shared" si="38"/>
        <v>0.21699999999999997</v>
      </c>
      <c r="HP12" s="31">
        <v>8.561</v>
      </c>
      <c r="HQ12" s="31">
        <v>0.019</v>
      </c>
      <c r="HR12" s="31">
        <v>13.546</v>
      </c>
      <c r="HS12" s="31">
        <v>0.019</v>
      </c>
      <c r="HT12" s="31">
        <v>33.262</v>
      </c>
      <c r="HU12" s="31">
        <v>76.831</v>
      </c>
      <c r="HV12" s="32">
        <f t="shared" si="39"/>
        <v>55.369</v>
      </c>
      <c r="HW12" s="32">
        <f t="shared" si="39"/>
        <v>76.869</v>
      </c>
      <c r="HX12" s="31">
        <v>26.362</v>
      </c>
      <c r="HY12" s="31">
        <v>0.019</v>
      </c>
      <c r="HZ12" s="31">
        <v>18.553</v>
      </c>
      <c r="IA12" s="31">
        <v>0.018</v>
      </c>
      <c r="IB12" s="31">
        <v>85.788</v>
      </c>
      <c r="IC12" s="31">
        <v>0.019</v>
      </c>
      <c r="ID12" s="32">
        <f t="shared" si="40"/>
        <v>130.703</v>
      </c>
      <c r="IE12" s="32">
        <f t="shared" si="40"/>
        <v>0.055999999999999994</v>
      </c>
      <c r="IF12" s="32">
        <f t="shared" si="41"/>
        <v>367.65599999999995</v>
      </c>
      <c r="IG12" s="52">
        <f t="shared" si="42"/>
        <v>77.197</v>
      </c>
      <c r="IH12" s="48">
        <f t="shared" si="43"/>
        <v>367.65599999999995</v>
      </c>
      <c r="II12" s="48">
        <f t="shared" si="44"/>
        <v>77.197</v>
      </c>
    </row>
    <row r="13" spans="1:243" ht="12.75">
      <c r="A13" s="7">
        <f t="shared" si="0"/>
        <v>5</v>
      </c>
      <c r="B13" s="8" t="s">
        <v>28</v>
      </c>
      <c r="C13" s="2" t="s">
        <v>3</v>
      </c>
      <c r="D13" s="13"/>
      <c r="E13" s="13"/>
      <c r="F13" s="13"/>
      <c r="G13" s="13"/>
      <c r="H13" s="13"/>
      <c r="I13" s="13"/>
      <c r="J13" s="14">
        <f t="shared" si="1"/>
        <v>0</v>
      </c>
      <c r="K13" s="14">
        <f t="shared" si="1"/>
        <v>0</v>
      </c>
      <c r="L13" s="13"/>
      <c r="M13" s="13"/>
      <c r="N13" s="13"/>
      <c r="O13" s="13"/>
      <c r="P13" s="13"/>
      <c r="Q13" s="13"/>
      <c r="R13" s="14">
        <f t="shared" si="2"/>
        <v>0</v>
      </c>
      <c r="S13" s="14">
        <f t="shared" si="2"/>
        <v>0</v>
      </c>
      <c r="T13" s="13"/>
      <c r="U13" s="13"/>
      <c r="V13" s="13"/>
      <c r="W13" s="13"/>
      <c r="X13" s="13"/>
      <c r="Y13" s="13"/>
      <c r="Z13" s="14">
        <f t="shared" si="3"/>
        <v>0</v>
      </c>
      <c r="AA13" s="14">
        <f t="shared" si="3"/>
        <v>0</v>
      </c>
      <c r="AB13" s="13"/>
      <c r="AC13" s="13"/>
      <c r="AD13" s="13"/>
      <c r="AE13" s="13"/>
      <c r="AF13" s="13"/>
      <c r="AG13" s="13"/>
      <c r="AH13" s="14">
        <f t="shared" si="4"/>
        <v>0</v>
      </c>
      <c r="AI13" s="14">
        <f t="shared" si="4"/>
        <v>0</v>
      </c>
      <c r="AJ13" s="14">
        <f t="shared" si="5"/>
        <v>0</v>
      </c>
      <c r="AK13" s="14">
        <f t="shared" si="6"/>
        <v>0</v>
      </c>
      <c r="AL13" s="16"/>
      <c r="AM13" s="16"/>
      <c r="AN13" s="16"/>
      <c r="AO13" s="16"/>
      <c r="AP13" s="16"/>
      <c r="AQ13" s="16"/>
      <c r="AR13" s="17">
        <f t="shared" si="7"/>
        <v>0</v>
      </c>
      <c r="AS13" s="17">
        <f t="shared" si="7"/>
        <v>0</v>
      </c>
      <c r="AT13" s="16"/>
      <c r="AU13" s="16"/>
      <c r="AV13" s="16"/>
      <c r="AW13" s="16"/>
      <c r="AX13" s="16"/>
      <c r="AY13" s="16"/>
      <c r="AZ13" s="17">
        <f t="shared" si="8"/>
        <v>0</v>
      </c>
      <c r="BA13" s="17">
        <f t="shared" si="8"/>
        <v>0</v>
      </c>
      <c r="BB13" s="16"/>
      <c r="BC13" s="16"/>
      <c r="BD13" s="16"/>
      <c r="BE13" s="16"/>
      <c r="BF13" s="16"/>
      <c r="BG13" s="16"/>
      <c r="BH13" s="17">
        <f t="shared" si="9"/>
        <v>0</v>
      </c>
      <c r="BI13" s="17">
        <f t="shared" si="9"/>
        <v>0</v>
      </c>
      <c r="BJ13" s="16"/>
      <c r="BK13" s="16"/>
      <c r="BL13" s="16"/>
      <c r="BM13" s="16"/>
      <c r="BN13" s="16"/>
      <c r="BO13" s="16"/>
      <c r="BP13" s="17">
        <f t="shared" si="10"/>
        <v>0</v>
      </c>
      <c r="BQ13" s="17">
        <f t="shared" si="10"/>
        <v>0</v>
      </c>
      <c r="BR13" s="17">
        <f t="shared" si="11"/>
        <v>0</v>
      </c>
      <c r="BS13" s="17">
        <f t="shared" si="12"/>
        <v>0</v>
      </c>
      <c r="BT13" s="19"/>
      <c r="BU13" s="19"/>
      <c r="BV13" s="19"/>
      <c r="BW13" s="19"/>
      <c r="BX13" s="19"/>
      <c r="BY13" s="19"/>
      <c r="BZ13" s="20">
        <f t="shared" si="13"/>
        <v>0</v>
      </c>
      <c r="CA13" s="20">
        <f t="shared" si="13"/>
        <v>0</v>
      </c>
      <c r="CB13" s="19"/>
      <c r="CC13" s="19"/>
      <c r="CD13" s="19"/>
      <c r="CE13" s="19"/>
      <c r="CF13" s="19"/>
      <c r="CG13" s="19"/>
      <c r="CH13" s="20">
        <f t="shared" si="14"/>
        <v>0</v>
      </c>
      <c r="CI13" s="20">
        <f t="shared" si="14"/>
        <v>0</v>
      </c>
      <c r="CJ13" s="19"/>
      <c r="CK13" s="19"/>
      <c r="CL13" s="19"/>
      <c r="CM13" s="19"/>
      <c r="CN13" s="19"/>
      <c r="CO13" s="19"/>
      <c r="CP13" s="20">
        <f t="shared" si="15"/>
        <v>0</v>
      </c>
      <c r="CQ13" s="20">
        <f t="shared" si="15"/>
        <v>0</v>
      </c>
      <c r="CR13" s="19"/>
      <c r="CS13" s="19"/>
      <c r="CT13" s="19"/>
      <c r="CU13" s="19"/>
      <c r="CV13" s="19"/>
      <c r="CW13" s="19"/>
      <c r="CX13" s="20">
        <f t="shared" si="16"/>
        <v>0</v>
      </c>
      <c r="CY13" s="20">
        <f t="shared" si="16"/>
        <v>0</v>
      </c>
      <c r="CZ13" s="20">
        <f t="shared" si="17"/>
        <v>0</v>
      </c>
      <c r="DA13" s="20">
        <f t="shared" si="18"/>
        <v>0</v>
      </c>
      <c r="DB13" s="22"/>
      <c r="DC13" s="22"/>
      <c r="DD13" s="22"/>
      <c r="DE13" s="22"/>
      <c r="DF13" s="22"/>
      <c r="DG13" s="22"/>
      <c r="DH13" s="23">
        <f t="shared" si="19"/>
        <v>0</v>
      </c>
      <c r="DI13" s="23">
        <f t="shared" si="19"/>
        <v>0</v>
      </c>
      <c r="DJ13" s="22"/>
      <c r="DK13" s="22"/>
      <c r="DL13" s="22"/>
      <c r="DM13" s="22"/>
      <c r="DN13" s="22"/>
      <c r="DO13" s="22"/>
      <c r="DP13" s="23">
        <f t="shared" si="20"/>
        <v>0</v>
      </c>
      <c r="DQ13" s="23">
        <f t="shared" si="20"/>
        <v>0</v>
      </c>
      <c r="DR13" s="22"/>
      <c r="DS13" s="22"/>
      <c r="DT13" s="22"/>
      <c r="DU13" s="22"/>
      <c r="DV13" s="22"/>
      <c r="DW13" s="22"/>
      <c r="DX13" s="23">
        <f t="shared" si="21"/>
        <v>0</v>
      </c>
      <c r="DY13" s="23">
        <f t="shared" si="21"/>
        <v>0</v>
      </c>
      <c r="DZ13" s="22"/>
      <c r="EA13" s="22"/>
      <c r="EB13" s="22"/>
      <c r="EC13" s="22"/>
      <c r="ED13" s="22"/>
      <c r="EE13" s="22"/>
      <c r="EF13" s="23">
        <f t="shared" si="22"/>
        <v>0</v>
      </c>
      <c r="EG13" s="23">
        <f t="shared" si="22"/>
        <v>0</v>
      </c>
      <c r="EH13" s="23">
        <f t="shared" si="23"/>
        <v>0</v>
      </c>
      <c r="EI13" s="23">
        <f t="shared" si="24"/>
        <v>0</v>
      </c>
      <c r="EJ13" s="25"/>
      <c r="EK13" s="25"/>
      <c r="EL13" s="25"/>
      <c r="EM13" s="25"/>
      <c r="EN13" s="25"/>
      <c r="EO13" s="25"/>
      <c r="EP13" s="26">
        <f t="shared" si="25"/>
        <v>0</v>
      </c>
      <c r="EQ13" s="26">
        <f t="shared" si="25"/>
        <v>0</v>
      </c>
      <c r="ER13" s="25"/>
      <c r="ES13" s="25"/>
      <c r="ET13" s="25"/>
      <c r="EU13" s="25"/>
      <c r="EV13" s="25"/>
      <c r="EW13" s="25"/>
      <c r="EX13" s="26">
        <f t="shared" si="26"/>
        <v>0</v>
      </c>
      <c r="EY13" s="26">
        <f t="shared" si="26"/>
        <v>0</v>
      </c>
      <c r="EZ13" s="25"/>
      <c r="FA13" s="25"/>
      <c r="FB13" s="25"/>
      <c r="FC13" s="25"/>
      <c r="FD13" s="25"/>
      <c r="FE13" s="25"/>
      <c r="FF13" s="26">
        <f t="shared" si="27"/>
        <v>0</v>
      </c>
      <c r="FG13" s="26">
        <f t="shared" si="27"/>
        <v>0</v>
      </c>
      <c r="FH13" s="25"/>
      <c r="FI13" s="25"/>
      <c r="FJ13" s="25"/>
      <c r="FK13" s="25"/>
      <c r="FL13" s="25"/>
      <c r="FM13" s="25"/>
      <c r="FN13" s="26">
        <f t="shared" si="28"/>
        <v>0</v>
      </c>
      <c r="FO13" s="26">
        <f t="shared" si="28"/>
        <v>0</v>
      </c>
      <c r="FP13" s="26">
        <f t="shared" si="29"/>
        <v>0</v>
      </c>
      <c r="FQ13" s="26">
        <f t="shared" si="30"/>
        <v>0</v>
      </c>
      <c r="FR13" s="28"/>
      <c r="FS13" s="28"/>
      <c r="FT13" s="28"/>
      <c r="FU13" s="28"/>
      <c r="FV13" s="28"/>
      <c r="FW13" s="28"/>
      <c r="FX13" s="29">
        <f t="shared" si="31"/>
        <v>0</v>
      </c>
      <c r="FY13" s="29">
        <f t="shared" si="31"/>
        <v>0</v>
      </c>
      <c r="FZ13" s="28"/>
      <c r="GA13" s="28"/>
      <c r="GB13" s="28"/>
      <c r="GC13" s="28"/>
      <c r="GD13" s="28"/>
      <c r="GE13" s="28"/>
      <c r="GF13" s="29">
        <f t="shared" si="32"/>
        <v>0</v>
      </c>
      <c r="GG13" s="29">
        <f t="shared" si="32"/>
        <v>0</v>
      </c>
      <c r="GH13" s="28"/>
      <c r="GI13" s="28"/>
      <c r="GJ13" s="28"/>
      <c r="GK13" s="28"/>
      <c r="GL13" s="28"/>
      <c r="GM13" s="28"/>
      <c r="GN13" s="29">
        <f t="shared" si="33"/>
        <v>0</v>
      </c>
      <c r="GO13" s="29">
        <f t="shared" si="33"/>
        <v>0</v>
      </c>
      <c r="GP13" s="28"/>
      <c r="GQ13" s="28"/>
      <c r="GR13" s="28"/>
      <c r="GS13" s="28"/>
      <c r="GT13" s="28"/>
      <c r="GU13" s="28"/>
      <c r="GV13" s="29">
        <f t="shared" si="34"/>
        <v>0</v>
      </c>
      <c r="GW13" s="29">
        <f t="shared" si="34"/>
        <v>0</v>
      </c>
      <c r="GX13" s="29">
        <f t="shared" si="35"/>
        <v>0</v>
      </c>
      <c r="GY13" s="29">
        <f t="shared" si="36"/>
        <v>0</v>
      </c>
      <c r="GZ13" s="31">
        <v>198.683</v>
      </c>
      <c r="HA13" s="31">
        <v>0.117</v>
      </c>
      <c r="HB13" s="31">
        <v>181.297</v>
      </c>
      <c r="HC13" s="31">
        <v>0.106</v>
      </c>
      <c r="HD13" s="31">
        <v>159.687</v>
      </c>
      <c r="HE13" s="31">
        <v>0.117</v>
      </c>
      <c r="HF13" s="32">
        <f t="shared" si="37"/>
        <v>539.667</v>
      </c>
      <c r="HG13" s="32">
        <f t="shared" si="37"/>
        <v>0.34</v>
      </c>
      <c r="HH13" s="31">
        <v>155.092</v>
      </c>
      <c r="HI13" s="31">
        <v>0.113</v>
      </c>
      <c r="HJ13" s="31">
        <v>354.577</v>
      </c>
      <c r="HK13" s="31">
        <v>0.249</v>
      </c>
      <c r="HL13" s="31">
        <v>324.866</v>
      </c>
      <c r="HM13" s="31">
        <v>0.404</v>
      </c>
      <c r="HN13" s="32">
        <f t="shared" si="38"/>
        <v>834.535</v>
      </c>
      <c r="HO13" s="32">
        <f t="shared" si="38"/>
        <v>0.766</v>
      </c>
      <c r="HP13" s="31">
        <v>306.454</v>
      </c>
      <c r="HQ13" s="31">
        <v>41.729</v>
      </c>
      <c r="HR13" s="31">
        <v>327.061</v>
      </c>
      <c r="HS13" s="31">
        <v>1.166</v>
      </c>
      <c r="HT13" s="31">
        <v>359.108</v>
      </c>
      <c r="HU13" s="31">
        <v>0.983</v>
      </c>
      <c r="HV13" s="32">
        <f t="shared" si="39"/>
        <v>992.623</v>
      </c>
      <c r="HW13" s="32">
        <f t="shared" si="39"/>
        <v>43.87799999999999</v>
      </c>
      <c r="HX13" s="31">
        <v>447.731</v>
      </c>
      <c r="HY13" s="31">
        <v>3.82</v>
      </c>
      <c r="HZ13" s="31">
        <v>453.009</v>
      </c>
      <c r="IA13" s="31">
        <v>3.038</v>
      </c>
      <c r="IB13" s="31">
        <v>463.196</v>
      </c>
      <c r="IC13" s="31">
        <v>10.066</v>
      </c>
      <c r="ID13" s="32">
        <f t="shared" si="40"/>
        <v>1363.9360000000001</v>
      </c>
      <c r="IE13" s="32">
        <f t="shared" si="40"/>
        <v>16.924</v>
      </c>
      <c r="IF13" s="32">
        <f t="shared" si="41"/>
        <v>3730.761</v>
      </c>
      <c r="IG13" s="52">
        <f t="shared" si="42"/>
        <v>61.907999999999994</v>
      </c>
      <c r="IH13" s="48">
        <f t="shared" si="43"/>
        <v>3730.761</v>
      </c>
      <c r="II13" s="48">
        <f t="shared" si="44"/>
        <v>61.907999999999994</v>
      </c>
    </row>
    <row r="14" spans="1:243" ht="12.75">
      <c r="A14" s="7">
        <f t="shared" si="0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4">
        <f t="shared" si="1"/>
        <v>0</v>
      </c>
      <c r="K14" s="14">
        <f t="shared" si="1"/>
        <v>0</v>
      </c>
      <c r="L14" s="13"/>
      <c r="M14" s="13"/>
      <c r="N14" s="13"/>
      <c r="O14" s="13"/>
      <c r="P14" s="13"/>
      <c r="Q14" s="13"/>
      <c r="R14" s="14">
        <f t="shared" si="2"/>
        <v>0</v>
      </c>
      <c r="S14" s="14">
        <f t="shared" si="2"/>
        <v>0</v>
      </c>
      <c r="T14" s="13"/>
      <c r="U14" s="13"/>
      <c r="V14" s="13"/>
      <c r="W14" s="13"/>
      <c r="X14" s="13"/>
      <c r="Y14" s="13"/>
      <c r="Z14" s="14">
        <f t="shared" si="3"/>
        <v>0</v>
      </c>
      <c r="AA14" s="14">
        <f t="shared" si="3"/>
        <v>0</v>
      </c>
      <c r="AB14" s="13"/>
      <c r="AC14" s="13"/>
      <c r="AD14" s="13"/>
      <c r="AE14" s="13"/>
      <c r="AF14" s="13"/>
      <c r="AG14" s="13"/>
      <c r="AH14" s="14">
        <f t="shared" si="4"/>
        <v>0</v>
      </c>
      <c r="AI14" s="14">
        <f t="shared" si="4"/>
        <v>0</v>
      </c>
      <c r="AJ14" s="14">
        <f t="shared" si="5"/>
        <v>0</v>
      </c>
      <c r="AK14" s="14">
        <f t="shared" si="6"/>
        <v>0</v>
      </c>
      <c r="AL14" s="16"/>
      <c r="AM14" s="16"/>
      <c r="AN14" s="16"/>
      <c r="AO14" s="16"/>
      <c r="AP14" s="16"/>
      <c r="AQ14" s="16"/>
      <c r="AR14" s="17">
        <f t="shared" si="7"/>
        <v>0</v>
      </c>
      <c r="AS14" s="17">
        <f t="shared" si="7"/>
        <v>0</v>
      </c>
      <c r="AT14" s="16"/>
      <c r="AU14" s="16"/>
      <c r="AV14" s="16"/>
      <c r="AW14" s="16"/>
      <c r="AX14" s="16"/>
      <c r="AY14" s="16"/>
      <c r="AZ14" s="17">
        <f t="shared" si="8"/>
        <v>0</v>
      </c>
      <c r="BA14" s="17">
        <f t="shared" si="8"/>
        <v>0</v>
      </c>
      <c r="BB14" s="16"/>
      <c r="BC14" s="16"/>
      <c r="BD14" s="16"/>
      <c r="BE14" s="16"/>
      <c r="BF14" s="16"/>
      <c r="BG14" s="16"/>
      <c r="BH14" s="17">
        <f t="shared" si="9"/>
        <v>0</v>
      </c>
      <c r="BI14" s="17">
        <f t="shared" si="9"/>
        <v>0</v>
      </c>
      <c r="BJ14" s="16"/>
      <c r="BK14" s="16"/>
      <c r="BL14" s="16"/>
      <c r="BM14" s="16"/>
      <c r="BN14" s="16"/>
      <c r="BO14" s="16"/>
      <c r="BP14" s="17">
        <f t="shared" si="10"/>
        <v>0</v>
      </c>
      <c r="BQ14" s="17">
        <f t="shared" si="10"/>
        <v>0</v>
      </c>
      <c r="BR14" s="17">
        <f t="shared" si="11"/>
        <v>0</v>
      </c>
      <c r="BS14" s="17">
        <f t="shared" si="12"/>
        <v>0</v>
      </c>
      <c r="BT14" s="19"/>
      <c r="BU14" s="19"/>
      <c r="BV14" s="19"/>
      <c r="BW14" s="19"/>
      <c r="BX14" s="19"/>
      <c r="BY14" s="19"/>
      <c r="BZ14" s="20">
        <f t="shared" si="13"/>
        <v>0</v>
      </c>
      <c r="CA14" s="20">
        <f t="shared" si="13"/>
        <v>0</v>
      </c>
      <c r="CB14" s="19"/>
      <c r="CC14" s="19"/>
      <c r="CD14" s="19"/>
      <c r="CE14" s="19"/>
      <c r="CF14" s="19"/>
      <c r="CG14" s="19"/>
      <c r="CH14" s="20">
        <f t="shared" si="14"/>
        <v>0</v>
      </c>
      <c r="CI14" s="20">
        <f t="shared" si="14"/>
        <v>0</v>
      </c>
      <c r="CJ14" s="19"/>
      <c r="CK14" s="19"/>
      <c r="CL14" s="19"/>
      <c r="CM14" s="19"/>
      <c r="CN14" s="19"/>
      <c r="CO14" s="19"/>
      <c r="CP14" s="20">
        <f t="shared" si="15"/>
        <v>0</v>
      </c>
      <c r="CQ14" s="20">
        <f t="shared" si="15"/>
        <v>0</v>
      </c>
      <c r="CR14" s="19"/>
      <c r="CS14" s="19"/>
      <c r="CT14" s="19"/>
      <c r="CU14" s="19"/>
      <c r="CV14" s="19"/>
      <c r="CW14" s="19"/>
      <c r="CX14" s="20">
        <f t="shared" si="16"/>
        <v>0</v>
      </c>
      <c r="CY14" s="20">
        <f t="shared" si="16"/>
        <v>0</v>
      </c>
      <c r="CZ14" s="20">
        <f t="shared" si="17"/>
        <v>0</v>
      </c>
      <c r="DA14" s="20">
        <f t="shared" si="18"/>
        <v>0</v>
      </c>
      <c r="DB14" s="22"/>
      <c r="DC14" s="22"/>
      <c r="DD14" s="22"/>
      <c r="DE14" s="22"/>
      <c r="DF14" s="22"/>
      <c r="DG14" s="22"/>
      <c r="DH14" s="23">
        <f t="shared" si="19"/>
        <v>0</v>
      </c>
      <c r="DI14" s="23">
        <f t="shared" si="19"/>
        <v>0</v>
      </c>
      <c r="DJ14" s="22"/>
      <c r="DK14" s="22"/>
      <c r="DL14" s="22"/>
      <c r="DM14" s="22"/>
      <c r="DN14" s="22"/>
      <c r="DO14" s="22"/>
      <c r="DP14" s="23">
        <f t="shared" si="20"/>
        <v>0</v>
      </c>
      <c r="DQ14" s="23">
        <f t="shared" si="20"/>
        <v>0</v>
      </c>
      <c r="DR14" s="22"/>
      <c r="DS14" s="22"/>
      <c r="DT14" s="22"/>
      <c r="DU14" s="22"/>
      <c r="DV14" s="22"/>
      <c r="DW14" s="22"/>
      <c r="DX14" s="23">
        <f t="shared" si="21"/>
        <v>0</v>
      </c>
      <c r="DY14" s="23">
        <f t="shared" si="21"/>
        <v>0</v>
      </c>
      <c r="DZ14" s="22"/>
      <c r="EA14" s="22"/>
      <c r="EB14" s="22"/>
      <c r="EC14" s="22"/>
      <c r="ED14" s="22"/>
      <c r="EE14" s="22"/>
      <c r="EF14" s="23">
        <f t="shared" si="22"/>
        <v>0</v>
      </c>
      <c r="EG14" s="23">
        <f t="shared" si="22"/>
        <v>0</v>
      </c>
      <c r="EH14" s="23">
        <f t="shared" si="23"/>
        <v>0</v>
      </c>
      <c r="EI14" s="23">
        <f t="shared" si="24"/>
        <v>0</v>
      </c>
      <c r="EJ14" s="25"/>
      <c r="EK14" s="25"/>
      <c r="EL14" s="25"/>
      <c r="EM14" s="25"/>
      <c r="EN14" s="25"/>
      <c r="EO14" s="25"/>
      <c r="EP14" s="26">
        <f t="shared" si="25"/>
        <v>0</v>
      </c>
      <c r="EQ14" s="26">
        <f t="shared" si="25"/>
        <v>0</v>
      </c>
      <c r="ER14" s="25"/>
      <c r="ES14" s="25"/>
      <c r="ET14" s="25"/>
      <c r="EU14" s="25"/>
      <c r="EV14" s="25"/>
      <c r="EW14" s="25"/>
      <c r="EX14" s="26">
        <f t="shared" si="26"/>
        <v>0</v>
      </c>
      <c r="EY14" s="26">
        <f t="shared" si="26"/>
        <v>0</v>
      </c>
      <c r="EZ14" s="25"/>
      <c r="FA14" s="25"/>
      <c r="FB14" s="25"/>
      <c r="FC14" s="25"/>
      <c r="FD14" s="25"/>
      <c r="FE14" s="25"/>
      <c r="FF14" s="26">
        <f t="shared" si="27"/>
        <v>0</v>
      </c>
      <c r="FG14" s="26">
        <f t="shared" si="27"/>
        <v>0</v>
      </c>
      <c r="FH14" s="25"/>
      <c r="FI14" s="25"/>
      <c r="FJ14" s="25"/>
      <c r="FK14" s="25"/>
      <c r="FL14" s="25"/>
      <c r="FM14" s="25"/>
      <c r="FN14" s="26">
        <f t="shared" si="28"/>
        <v>0</v>
      </c>
      <c r="FO14" s="26">
        <f t="shared" si="28"/>
        <v>0</v>
      </c>
      <c r="FP14" s="26">
        <f t="shared" si="29"/>
        <v>0</v>
      </c>
      <c r="FQ14" s="26">
        <f t="shared" si="30"/>
        <v>0</v>
      </c>
      <c r="FR14" s="28"/>
      <c r="FS14" s="28"/>
      <c r="FT14" s="28"/>
      <c r="FU14" s="28"/>
      <c r="FV14" s="28"/>
      <c r="FW14" s="28"/>
      <c r="FX14" s="29">
        <f t="shared" si="31"/>
        <v>0</v>
      </c>
      <c r="FY14" s="29">
        <f t="shared" si="31"/>
        <v>0</v>
      </c>
      <c r="FZ14" s="28"/>
      <c r="GA14" s="28"/>
      <c r="GB14" s="28"/>
      <c r="GC14" s="28"/>
      <c r="GD14" s="28"/>
      <c r="GE14" s="28"/>
      <c r="GF14" s="29">
        <f t="shared" si="32"/>
        <v>0</v>
      </c>
      <c r="GG14" s="29">
        <f t="shared" si="32"/>
        <v>0</v>
      </c>
      <c r="GH14" s="28"/>
      <c r="GI14" s="28"/>
      <c r="GJ14" s="28"/>
      <c r="GK14" s="28"/>
      <c r="GL14" s="28"/>
      <c r="GM14" s="28"/>
      <c r="GN14" s="29">
        <f t="shared" si="33"/>
        <v>0</v>
      </c>
      <c r="GO14" s="29">
        <f t="shared" si="33"/>
        <v>0</v>
      </c>
      <c r="GP14" s="28"/>
      <c r="GQ14" s="28"/>
      <c r="GR14" s="28"/>
      <c r="GS14" s="28"/>
      <c r="GT14" s="28"/>
      <c r="GU14" s="28"/>
      <c r="GV14" s="29">
        <f t="shared" si="34"/>
        <v>0</v>
      </c>
      <c r="GW14" s="29">
        <f t="shared" si="34"/>
        <v>0</v>
      </c>
      <c r="GX14" s="29">
        <f t="shared" si="35"/>
        <v>0</v>
      </c>
      <c r="GY14" s="29">
        <f t="shared" si="36"/>
        <v>0</v>
      </c>
      <c r="GZ14" s="31">
        <v>521.005</v>
      </c>
      <c r="HA14" s="31">
        <v>1.246</v>
      </c>
      <c r="HB14" s="31">
        <v>474.066</v>
      </c>
      <c r="HC14" s="31">
        <v>0.847</v>
      </c>
      <c r="HD14" s="31">
        <v>412.637</v>
      </c>
      <c r="HE14" s="31">
        <v>2.041</v>
      </c>
      <c r="HF14" s="32">
        <f t="shared" si="37"/>
        <v>1407.7079999999999</v>
      </c>
      <c r="HG14" s="32">
        <f t="shared" si="37"/>
        <v>4.134</v>
      </c>
      <c r="HH14" s="31">
        <v>381.131</v>
      </c>
      <c r="HI14" s="31">
        <v>2.546</v>
      </c>
      <c r="HJ14" s="31">
        <v>330.245</v>
      </c>
      <c r="HK14" s="31">
        <v>1.619</v>
      </c>
      <c r="HL14" s="31">
        <v>367.51</v>
      </c>
      <c r="HM14" s="31">
        <v>1.339</v>
      </c>
      <c r="HN14" s="32">
        <f t="shared" si="38"/>
        <v>1078.886</v>
      </c>
      <c r="HO14" s="32">
        <f t="shared" si="38"/>
        <v>5.504</v>
      </c>
      <c r="HP14" s="31">
        <v>277.015</v>
      </c>
      <c r="HQ14" s="31">
        <v>24.641</v>
      </c>
      <c r="HR14" s="31">
        <v>303.237</v>
      </c>
      <c r="HS14" s="31">
        <v>24.859</v>
      </c>
      <c r="HT14" s="31">
        <v>352.85</v>
      </c>
      <c r="HU14" s="31">
        <v>28.736</v>
      </c>
      <c r="HV14" s="32">
        <f t="shared" si="39"/>
        <v>933.102</v>
      </c>
      <c r="HW14" s="32">
        <f t="shared" si="39"/>
        <v>78.236</v>
      </c>
      <c r="HX14" s="31">
        <v>411.494</v>
      </c>
      <c r="HY14" s="31">
        <v>2.512</v>
      </c>
      <c r="HZ14" s="31">
        <v>467.125</v>
      </c>
      <c r="IA14" s="31">
        <v>3.683</v>
      </c>
      <c r="IB14" s="31">
        <v>479.183</v>
      </c>
      <c r="IC14" s="31">
        <v>2.197</v>
      </c>
      <c r="ID14" s="32">
        <f t="shared" si="40"/>
        <v>1357.8020000000001</v>
      </c>
      <c r="IE14" s="32">
        <f t="shared" si="40"/>
        <v>8.392</v>
      </c>
      <c r="IF14" s="32">
        <f t="shared" si="41"/>
        <v>4777.498</v>
      </c>
      <c r="IG14" s="52">
        <f t="shared" si="42"/>
        <v>96.266</v>
      </c>
      <c r="IH14" s="48">
        <f t="shared" si="43"/>
        <v>4777.498</v>
      </c>
      <c r="II14" s="48">
        <f t="shared" si="44"/>
        <v>96.266</v>
      </c>
    </row>
    <row r="15" spans="1:243" ht="12.75">
      <c r="A15" s="7">
        <f t="shared" si="0"/>
        <v>7</v>
      </c>
      <c r="B15" s="8" t="s">
        <v>30</v>
      </c>
      <c r="C15" s="2" t="s">
        <v>3</v>
      </c>
      <c r="D15" s="13"/>
      <c r="E15" s="13"/>
      <c r="F15" s="13"/>
      <c r="G15" s="13"/>
      <c r="H15" s="13"/>
      <c r="I15" s="13"/>
      <c r="J15" s="14">
        <f t="shared" si="1"/>
        <v>0</v>
      </c>
      <c r="K15" s="14">
        <f t="shared" si="1"/>
        <v>0</v>
      </c>
      <c r="L15" s="13"/>
      <c r="M15" s="13"/>
      <c r="N15" s="13"/>
      <c r="O15" s="13"/>
      <c r="P15" s="13"/>
      <c r="Q15" s="13"/>
      <c r="R15" s="14">
        <f t="shared" si="2"/>
        <v>0</v>
      </c>
      <c r="S15" s="14">
        <f t="shared" si="2"/>
        <v>0</v>
      </c>
      <c r="T15" s="13"/>
      <c r="U15" s="13"/>
      <c r="V15" s="13"/>
      <c r="W15" s="13"/>
      <c r="X15" s="13"/>
      <c r="Y15" s="13"/>
      <c r="Z15" s="14">
        <f t="shared" si="3"/>
        <v>0</v>
      </c>
      <c r="AA15" s="14">
        <f t="shared" si="3"/>
        <v>0</v>
      </c>
      <c r="AB15" s="13"/>
      <c r="AC15" s="13"/>
      <c r="AD15" s="13"/>
      <c r="AE15" s="13"/>
      <c r="AF15" s="13"/>
      <c r="AG15" s="13"/>
      <c r="AH15" s="14">
        <f t="shared" si="4"/>
        <v>0</v>
      </c>
      <c r="AI15" s="14">
        <f t="shared" si="4"/>
        <v>0</v>
      </c>
      <c r="AJ15" s="14">
        <f t="shared" si="5"/>
        <v>0</v>
      </c>
      <c r="AK15" s="14">
        <f t="shared" si="6"/>
        <v>0</v>
      </c>
      <c r="AL15" s="16"/>
      <c r="AM15" s="16"/>
      <c r="AN15" s="16"/>
      <c r="AO15" s="16"/>
      <c r="AP15" s="16"/>
      <c r="AQ15" s="16"/>
      <c r="AR15" s="17">
        <f t="shared" si="7"/>
        <v>0</v>
      </c>
      <c r="AS15" s="17">
        <f t="shared" si="7"/>
        <v>0</v>
      </c>
      <c r="AT15" s="16"/>
      <c r="AU15" s="16"/>
      <c r="AV15" s="16"/>
      <c r="AW15" s="16"/>
      <c r="AX15" s="16"/>
      <c r="AY15" s="16"/>
      <c r="AZ15" s="17">
        <f t="shared" si="8"/>
        <v>0</v>
      </c>
      <c r="BA15" s="17">
        <f t="shared" si="8"/>
        <v>0</v>
      </c>
      <c r="BB15" s="16"/>
      <c r="BC15" s="16"/>
      <c r="BD15" s="16"/>
      <c r="BE15" s="16"/>
      <c r="BF15" s="16"/>
      <c r="BG15" s="16"/>
      <c r="BH15" s="17">
        <f t="shared" si="9"/>
        <v>0</v>
      </c>
      <c r="BI15" s="17">
        <f t="shared" si="9"/>
        <v>0</v>
      </c>
      <c r="BJ15" s="16"/>
      <c r="BK15" s="16"/>
      <c r="BL15" s="16"/>
      <c r="BM15" s="16"/>
      <c r="BN15" s="16"/>
      <c r="BO15" s="16"/>
      <c r="BP15" s="17">
        <f t="shared" si="10"/>
        <v>0</v>
      </c>
      <c r="BQ15" s="17">
        <f t="shared" si="10"/>
        <v>0</v>
      </c>
      <c r="BR15" s="17">
        <f t="shared" si="11"/>
        <v>0</v>
      </c>
      <c r="BS15" s="17">
        <f t="shared" si="12"/>
        <v>0</v>
      </c>
      <c r="BT15" s="19"/>
      <c r="BU15" s="19"/>
      <c r="BV15" s="19"/>
      <c r="BW15" s="19"/>
      <c r="BX15" s="19"/>
      <c r="BY15" s="19"/>
      <c r="BZ15" s="20">
        <f t="shared" si="13"/>
        <v>0</v>
      </c>
      <c r="CA15" s="20">
        <f t="shared" si="13"/>
        <v>0</v>
      </c>
      <c r="CB15" s="19"/>
      <c r="CC15" s="19"/>
      <c r="CD15" s="19"/>
      <c r="CE15" s="19"/>
      <c r="CF15" s="19"/>
      <c r="CG15" s="19"/>
      <c r="CH15" s="20">
        <f t="shared" si="14"/>
        <v>0</v>
      </c>
      <c r="CI15" s="20">
        <f t="shared" si="14"/>
        <v>0</v>
      </c>
      <c r="CJ15" s="19"/>
      <c r="CK15" s="19"/>
      <c r="CL15" s="19"/>
      <c r="CM15" s="19"/>
      <c r="CN15" s="19"/>
      <c r="CO15" s="19"/>
      <c r="CP15" s="20">
        <f t="shared" si="15"/>
        <v>0</v>
      </c>
      <c r="CQ15" s="20">
        <f t="shared" si="15"/>
        <v>0</v>
      </c>
      <c r="CR15" s="19"/>
      <c r="CS15" s="19"/>
      <c r="CT15" s="19"/>
      <c r="CU15" s="19"/>
      <c r="CV15" s="19"/>
      <c r="CW15" s="19"/>
      <c r="CX15" s="20">
        <f t="shared" si="16"/>
        <v>0</v>
      </c>
      <c r="CY15" s="20">
        <f t="shared" si="16"/>
        <v>0</v>
      </c>
      <c r="CZ15" s="20">
        <f t="shared" si="17"/>
        <v>0</v>
      </c>
      <c r="DA15" s="20">
        <f t="shared" si="18"/>
        <v>0</v>
      </c>
      <c r="DB15" s="22"/>
      <c r="DC15" s="22"/>
      <c r="DD15" s="22"/>
      <c r="DE15" s="22"/>
      <c r="DF15" s="22"/>
      <c r="DG15" s="22"/>
      <c r="DH15" s="23">
        <f t="shared" si="19"/>
        <v>0</v>
      </c>
      <c r="DI15" s="23">
        <f t="shared" si="19"/>
        <v>0</v>
      </c>
      <c r="DJ15" s="22"/>
      <c r="DK15" s="22"/>
      <c r="DL15" s="22"/>
      <c r="DM15" s="22"/>
      <c r="DN15" s="22"/>
      <c r="DO15" s="22"/>
      <c r="DP15" s="23">
        <f t="shared" si="20"/>
        <v>0</v>
      </c>
      <c r="DQ15" s="23">
        <f t="shared" si="20"/>
        <v>0</v>
      </c>
      <c r="DR15" s="22"/>
      <c r="DS15" s="22"/>
      <c r="DT15" s="22"/>
      <c r="DU15" s="22"/>
      <c r="DV15" s="22"/>
      <c r="DW15" s="22"/>
      <c r="DX15" s="23">
        <f t="shared" si="21"/>
        <v>0</v>
      </c>
      <c r="DY15" s="23">
        <f t="shared" si="21"/>
        <v>0</v>
      </c>
      <c r="DZ15" s="22"/>
      <c r="EA15" s="22"/>
      <c r="EB15" s="22"/>
      <c r="EC15" s="22"/>
      <c r="ED15" s="22"/>
      <c r="EE15" s="22"/>
      <c r="EF15" s="23">
        <f t="shared" si="22"/>
        <v>0</v>
      </c>
      <c r="EG15" s="23">
        <f t="shared" si="22"/>
        <v>0</v>
      </c>
      <c r="EH15" s="23">
        <f t="shared" si="23"/>
        <v>0</v>
      </c>
      <c r="EI15" s="23">
        <f t="shared" si="24"/>
        <v>0</v>
      </c>
      <c r="EJ15" s="25"/>
      <c r="EK15" s="25"/>
      <c r="EL15" s="25"/>
      <c r="EM15" s="25"/>
      <c r="EN15" s="25"/>
      <c r="EO15" s="25"/>
      <c r="EP15" s="26">
        <f t="shared" si="25"/>
        <v>0</v>
      </c>
      <c r="EQ15" s="26">
        <f t="shared" si="25"/>
        <v>0</v>
      </c>
      <c r="ER15" s="25"/>
      <c r="ES15" s="25"/>
      <c r="ET15" s="25"/>
      <c r="EU15" s="25"/>
      <c r="EV15" s="25"/>
      <c r="EW15" s="25"/>
      <c r="EX15" s="26">
        <f t="shared" si="26"/>
        <v>0</v>
      </c>
      <c r="EY15" s="26">
        <f t="shared" si="26"/>
        <v>0</v>
      </c>
      <c r="EZ15" s="25"/>
      <c r="FA15" s="25"/>
      <c r="FB15" s="25"/>
      <c r="FC15" s="25"/>
      <c r="FD15" s="25"/>
      <c r="FE15" s="25"/>
      <c r="FF15" s="26">
        <f t="shared" si="27"/>
        <v>0</v>
      </c>
      <c r="FG15" s="26">
        <f t="shared" si="27"/>
        <v>0</v>
      </c>
      <c r="FH15" s="25"/>
      <c r="FI15" s="25"/>
      <c r="FJ15" s="25"/>
      <c r="FK15" s="25"/>
      <c r="FL15" s="25"/>
      <c r="FM15" s="25"/>
      <c r="FN15" s="26">
        <f t="shared" si="28"/>
        <v>0</v>
      </c>
      <c r="FO15" s="26">
        <f t="shared" si="28"/>
        <v>0</v>
      </c>
      <c r="FP15" s="26">
        <f t="shared" si="29"/>
        <v>0</v>
      </c>
      <c r="FQ15" s="26">
        <f t="shared" si="30"/>
        <v>0</v>
      </c>
      <c r="FR15" s="28"/>
      <c r="FS15" s="28"/>
      <c r="FT15" s="28"/>
      <c r="FU15" s="28"/>
      <c r="FV15" s="28"/>
      <c r="FW15" s="28"/>
      <c r="FX15" s="29">
        <f t="shared" si="31"/>
        <v>0</v>
      </c>
      <c r="FY15" s="29">
        <f t="shared" si="31"/>
        <v>0</v>
      </c>
      <c r="FZ15" s="28"/>
      <c r="GA15" s="28"/>
      <c r="GB15" s="28"/>
      <c r="GC15" s="28"/>
      <c r="GD15" s="28"/>
      <c r="GE15" s="28"/>
      <c r="GF15" s="29">
        <f t="shared" si="32"/>
        <v>0</v>
      </c>
      <c r="GG15" s="29">
        <f t="shared" si="32"/>
        <v>0</v>
      </c>
      <c r="GH15" s="28"/>
      <c r="GI15" s="28"/>
      <c r="GJ15" s="28"/>
      <c r="GK15" s="28"/>
      <c r="GL15" s="28"/>
      <c r="GM15" s="28"/>
      <c r="GN15" s="29">
        <f t="shared" si="33"/>
        <v>0</v>
      </c>
      <c r="GO15" s="29">
        <f t="shared" si="33"/>
        <v>0</v>
      </c>
      <c r="GP15" s="28"/>
      <c r="GQ15" s="28"/>
      <c r="GR15" s="28"/>
      <c r="GS15" s="28"/>
      <c r="GT15" s="28"/>
      <c r="GU15" s="28"/>
      <c r="GV15" s="29">
        <f t="shared" si="34"/>
        <v>0</v>
      </c>
      <c r="GW15" s="29">
        <f t="shared" si="34"/>
        <v>0</v>
      </c>
      <c r="GX15" s="29">
        <f t="shared" si="35"/>
        <v>0</v>
      </c>
      <c r="GY15" s="29">
        <f t="shared" si="36"/>
        <v>0</v>
      </c>
      <c r="GZ15" s="31">
        <v>2532.076</v>
      </c>
      <c r="HA15" s="31">
        <v>18.682</v>
      </c>
      <c r="HB15" s="31">
        <v>2525.458</v>
      </c>
      <c r="HC15" s="31">
        <v>12.88</v>
      </c>
      <c r="HD15" s="31">
        <v>2757.936</v>
      </c>
      <c r="HE15" s="31">
        <v>9.498</v>
      </c>
      <c r="HF15" s="32">
        <f t="shared" si="37"/>
        <v>7815.469999999999</v>
      </c>
      <c r="HG15" s="32">
        <f t="shared" si="37"/>
        <v>41.059999999999995</v>
      </c>
      <c r="HH15" s="31">
        <v>2754.031</v>
      </c>
      <c r="HI15" s="31">
        <v>9.762</v>
      </c>
      <c r="HJ15" s="31">
        <v>2700.583</v>
      </c>
      <c r="HK15" s="31">
        <v>10.479</v>
      </c>
      <c r="HL15" s="31">
        <v>2729.871</v>
      </c>
      <c r="HM15" s="31">
        <v>11.43</v>
      </c>
      <c r="HN15" s="32">
        <f t="shared" si="38"/>
        <v>8184.485</v>
      </c>
      <c r="HO15" s="32">
        <f t="shared" si="38"/>
        <v>31.671</v>
      </c>
      <c r="HP15" s="31">
        <v>2447.635</v>
      </c>
      <c r="HQ15" s="31">
        <v>9.975</v>
      </c>
      <c r="HR15" s="31">
        <v>2615.331</v>
      </c>
      <c r="HS15" s="31">
        <v>10.031</v>
      </c>
      <c r="HT15" s="31">
        <v>2954.061</v>
      </c>
      <c r="HU15" s="31">
        <v>19.341</v>
      </c>
      <c r="HV15" s="32">
        <f t="shared" si="39"/>
        <v>8017.027</v>
      </c>
      <c r="HW15" s="32">
        <f t="shared" si="39"/>
        <v>39.347</v>
      </c>
      <c r="HX15" s="31">
        <v>3127.512</v>
      </c>
      <c r="HY15" s="31">
        <v>14.296</v>
      </c>
      <c r="HZ15" s="31">
        <v>4031.952</v>
      </c>
      <c r="IA15" s="31">
        <v>35.638</v>
      </c>
      <c r="IB15" s="31">
        <v>4109.342</v>
      </c>
      <c r="IC15" s="31">
        <v>28.745</v>
      </c>
      <c r="ID15" s="32">
        <f t="shared" si="40"/>
        <v>11268.806</v>
      </c>
      <c r="IE15" s="32">
        <f t="shared" si="40"/>
        <v>78.679</v>
      </c>
      <c r="IF15" s="32">
        <f t="shared" si="41"/>
        <v>35285.788</v>
      </c>
      <c r="IG15" s="52">
        <f t="shared" si="42"/>
        <v>190.757</v>
      </c>
      <c r="IH15" s="48">
        <f t="shared" si="43"/>
        <v>35285.788</v>
      </c>
      <c r="II15" s="48">
        <f t="shared" si="44"/>
        <v>190.757</v>
      </c>
    </row>
    <row r="16" spans="1:243" ht="12.75">
      <c r="A16" s="7">
        <f t="shared" si="0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4">
        <f t="shared" si="1"/>
        <v>0</v>
      </c>
      <c r="K16" s="14">
        <f t="shared" si="1"/>
        <v>0</v>
      </c>
      <c r="L16" s="13"/>
      <c r="M16" s="13"/>
      <c r="N16" s="13"/>
      <c r="O16" s="13"/>
      <c r="P16" s="13"/>
      <c r="Q16" s="13"/>
      <c r="R16" s="14">
        <f t="shared" si="2"/>
        <v>0</v>
      </c>
      <c r="S16" s="14">
        <f t="shared" si="2"/>
        <v>0</v>
      </c>
      <c r="T16" s="13"/>
      <c r="U16" s="13"/>
      <c r="V16" s="13"/>
      <c r="W16" s="13"/>
      <c r="X16" s="13"/>
      <c r="Y16" s="13"/>
      <c r="Z16" s="14">
        <f t="shared" si="3"/>
        <v>0</v>
      </c>
      <c r="AA16" s="14">
        <f t="shared" si="3"/>
        <v>0</v>
      </c>
      <c r="AB16" s="13"/>
      <c r="AC16" s="13"/>
      <c r="AD16" s="13"/>
      <c r="AE16" s="13"/>
      <c r="AF16" s="13"/>
      <c r="AG16" s="13"/>
      <c r="AH16" s="14">
        <f t="shared" si="4"/>
        <v>0</v>
      </c>
      <c r="AI16" s="14">
        <f t="shared" si="4"/>
        <v>0</v>
      </c>
      <c r="AJ16" s="14">
        <f t="shared" si="5"/>
        <v>0</v>
      </c>
      <c r="AK16" s="14">
        <f t="shared" si="6"/>
        <v>0</v>
      </c>
      <c r="AL16" s="16"/>
      <c r="AM16" s="16"/>
      <c r="AN16" s="16"/>
      <c r="AO16" s="16"/>
      <c r="AP16" s="16"/>
      <c r="AQ16" s="16"/>
      <c r="AR16" s="17">
        <f t="shared" si="7"/>
        <v>0</v>
      </c>
      <c r="AS16" s="17">
        <f t="shared" si="7"/>
        <v>0</v>
      </c>
      <c r="AT16" s="16"/>
      <c r="AU16" s="16"/>
      <c r="AV16" s="16"/>
      <c r="AW16" s="16"/>
      <c r="AX16" s="16"/>
      <c r="AY16" s="16"/>
      <c r="AZ16" s="17">
        <f t="shared" si="8"/>
        <v>0</v>
      </c>
      <c r="BA16" s="17">
        <f t="shared" si="8"/>
        <v>0</v>
      </c>
      <c r="BB16" s="16"/>
      <c r="BC16" s="16"/>
      <c r="BD16" s="16"/>
      <c r="BE16" s="16"/>
      <c r="BF16" s="16"/>
      <c r="BG16" s="16"/>
      <c r="BH16" s="17">
        <f t="shared" si="9"/>
        <v>0</v>
      </c>
      <c r="BI16" s="17">
        <f t="shared" si="9"/>
        <v>0</v>
      </c>
      <c r="BJ16" s="16"/>
      <c r="BK16" s="16"/>
      <c r="BL16" s="16"/>
      <c r="BM16" s="16"/>
      <c r="BN16" s="16"/>
      <c r="BO16" s="16"/>
      <c r="BP16" s="17">
        <f t="shared" si="10"/>
        <v>0</v>
      </c>
      <c r="BQ16" s="17">
        <f t="shared" si="10"/>
        <v>0</v>
      </c>
      <c r="BR16" s="17">
        <f t="shared" si="11"/>
        <v>0</v>
      </c>
      <c r="BS16" s="17">
        <f t="shared" si="12"/>
        <v>0</v>
      </c>
      <c r="BT16" s="19"/>
      <c r="BU16" s="19"/>
      <c r="BV16" s="19"/>
      <c r="BW16" s="19"/>
      <c r="BX16" s="19"/>
      <c r="BY16" s="19"/>
      <c r="BZ16" s="20">
        <f t="shared" si="13"/>
        <v>0</v>
      </c>
      <c r="CA16" s="20">
        <f t="shared" si="13"/>
        <v>0</v>
      </c>
      <c r="CB16" s="19"/>
      <c r="CC16" s="19"/>
      <c r="CD16" s="19"/>
      <c r="CE16" s="19"/>
      <c r="CF16" s="19"/>
      <c r="CG16" s="19"/>
      <c r="CH16" s="20">
        <f t="shared" si="14"/>
        <v>0</v>
      </c>
      <c r="CI16" s="20">
        <f t="shared" si="14"/>
        <v>0</v>
      </c>
      <c r="CJ16" s="19"/>
      <c r="CK16" s="19"/>
      <c r="CL16" s="19"/>
      <c r="CM16" s="19"/>
      <c r="CN16" s="19"/>
      <c r="CO16" s="19"/>
      <c r="CP16" s="20">
        <f t="shared" si="15"/>
        <v>0</v>
      </c>
      <c r="CQ16" s="20">
        <f t="shared" si="15"/>
        <v>0</v>
      </c>
      <c r="CR16" s="19"/>
      <c r="CS16" s="19"/>
      <c r="CT16" s="19"/>
      <c r="CU16" s="19"/>
      <c r="CV16" s="19"/>
      <c r="CW16" s="19"/>
      <c r="CX16" s="20">
        <f t="shared" si="16"/>
        <v>0</v>
      </c>
      <c r="CY16" s="20">
        <f t="shared" si="16"/>
        <v>0</v>
      </c>
      <c r="CZ16" s="20">
        <f t="shared" si="17"/>
        <v>0</v>
      </c>
      <c r="DA16" s="20">
        <f t="shared" si="18"/>
        <v>0</v>
      </c>
      <c r="DB16" s="22"/>
      <c r="DC16" s="22"/>
      <c r="DD16" s="22"/>
      <c r="DE16" s="22"/>
      <c r="DF16" s="22"/>
      <c r="DG16" s="22"/>
      <c r="DH16" s="23">
        <f t="shared" si="19"/>
        <v>0</v>
      </c>
      <c r="DI16" s="23">
        <f t="shared" si="19"/>
        <v>0</v>
      </c>
      <c r="DJ16" s="22"/>
      <c r="DK16" s="22"/>
      <c r="DL16" s="22"/>
      <c r="DM16" s="22"/>
      <c r="DN16" s="22"/>
      <c r="DO16" s="22"/>
      <c r="DP16" s="23">
        <f t="shared" si="20"/>
        <v>0</v>
      </c>
      <c r="DQ16" s="23">
        <f t="shared" si="20"/>
        <v>0</v>
      </c>
      <c r="DR16" s="22"/>
      <c r="DS16" s="22"/>
      <c r="DT16" s="22"/>
      <c r="DU16" s="22"/>
      <c r="DV16" s="22"/>
      <c r="DW16" s="22"/>
      <c r="DX16" s="23">
        <f t="shared" si="21"/>
        <v>0</v>
      </c>
      <c r="DY16" s="23">
        <f t="shared" si="21"/>
        <v>0</v>
      </c>
      <c r="DZ16" s="22"/>
      <c r="EA16" s="22"/>
      <c r="EB16" s="22"/>
      <c r="EC16" s="22"/>
      <c r="ED16" s="22"/>
      <c r="EE16" s="22"/>
      <c r="EF16" s="23">
        <f t="shared" si="22"/>
        <v>0</v>
      </c>
      <c r="EG16" s="23">
        <f t="shared" si="22"/>
        <v>0</v>
      </c>
      <c r="EH16" s="23">
        <f t="shared" si="23"/>
        <v>0</v>
      </c>
      <c r="EI16" s="23">
        <f t="shared" si="24"/>
        <v>0</v>
      </c>
      <c r="EJ16" s="25"/>
      <c r="EK16" s="25"/>
      <c r="EL16" s="25"/>
      <c r="EM16" s="25"/>
      <c r="EN16" s="25"/>
      <c r="EO16" s="25"/>
      <c r="EP16" s="26">
        <f t="shared" si="25"/>
        <v>0</v>
      </c>
      <c r="EQ16" s="26">
        <f t="shared" si="25"/>
        <v>0</v>
      </c>
      <c r="ER16" s="25"/>
      <c r="ES16" s="25"/>
      <c r="ET16" s="25"/>
      <c r="EU16" s="25"/>
      <c r="EV16" s="25"/>
      <c r="EW16" s="25"/>
      <c r="EX16" s="26">
        <f t="shared" si="26"/>
        <v>0</v>
      </c>
      <c r="EY16" s="26">
        <f t="shared" si="26"/>
        <v>0</v>
      </c>
      <c r="EZ16" s="25"/>
      <c r="FA16" s="25"/>
      <c r="FB16" s="25"/>
      <c r="FC16" s="25"/>
      <c r="FD16" s="25"/>
      <c r="FE16" s="25"/>
      <c r="FF16" s="26">
        <f t="shared" si="27"/>
        <v>0</v>
      </c>
      <c r="FG16" s="26">
        <f t="shared" si="27"/>
        <v>0</v>
      </c>
      <c r="FH16" s="25"/>
      <c r="FI16" s="25"/>
      <c r="FJ16" s="25"/>
      <c r="FK16" s="25"/>
      <c r="FL16" s="25"/>
      <c r="FM16" s="25"/>
      <c r="FN16" s="26">
        <f t="shared" si="28"/>
        <v>0</v>
      </c>
      <c r="FO16" s="26">
        <f t="shared" si="28"/>
        <v>0</v>
      </c>
      <c r="FP16" s="26">
        <f t="shared" si="29"/>
        <v>0</v>
      </c>
      <c r="FQ16" s="26">
        <f t="shared" si="30"/>
        <v>0</v>
      </c>
      <c r="FR16" s="28"/>
      <c r="FS16" s="28"/>
      <c r="FT16" s="28"/>
      <c r="FU16" s="28"/>
      <c r="FV16" s="28"/>
      <c r="FW16" s="28"/>
      <c r="FX16" s="29">
        <f t="shared" si="31"/>
        <v>0</v>
      </c>
      <c r="FY16" s="29">
        <f t="shared" si="31"/>
        <v>0</v>
      </c>
      <c r="FZ16" s="28"/>
      <c r="GA16" s="28"/>
      <c r="GB16" s="28"/>
      <c r="GC16" s="28"/>
      <c r="GD16" s="28"/>
      <c r="GE16" s="28"/>
      <c r="GF16" s="29">
        <f t="shared" si="32"/>
        <v>0</v>
      </c>
      <c r="GG16" s="29">
        <f t="shared" si="32"/>
        <v>0</v>
      </c>
      <c r="GH16" s="28"/>
      <c r="GI16" s="28"/>
      <c r="GJ16" s="28"/>
      <c r="GK16" s="28"/>
      <c r="GL16" s="28"/>
      <c r="GM16" s="28"/>
      <c r="GN16" s="29">
        <f t="shared" si="33"/>
        <v>0</v>
      </c>
      <c r="GO16" s="29">
        <f t="shared" si="33"/>
        <v>0</v>
      </c>
      <c r="GP16" s="28"/>
      <c r="GQ16" s="28"/>
      <c r="GR16" s="28"/>
      <c r="GS16" s="28"/>
      <c r="GT16" s="28"/>
      <c r="GU16" s="28"/>
      <c r="GV16" s="29">
        <f t="shared" si="34"/>
        <v>0</v>
      </c>
      <c r="GW16" s="29">
        <f t="shared" si="34"/>
        <v>0</v>
      </c>
      <c r="GX16" s="29">
        <f t="shared" si="35"/>
        <v>0</v>
      </c>
      <c r="GY16" s="29">
        <f t="shared" si="36"/>
        <v>0</v>
      </c>
      <c r="GZ16" s="31">
        <v>95.978</v>
      </c>
      <c r="HA16" s="31"/>
      <c r="HB16" s="31">
        <v>116.889</v>
      </c>
      <c r="HC16" s="31"/>
      <c r="HD16" s="31">
        <v>97.587</v>
      </c>
      <c r="HE16" s="31"/>
      <c r="HF16" s="32">
        <f t="shared" si="37"/>
        <v>310.454</v>
      </c>
      <c r="HG16" s="32">
        <f t="shared" si="37"/>
        <v>0</v>
      </c>
      <c r="HH16" s="31">
        <v>109.587</v>
      </c>
      <c r="HI16" s="31"/>
      <c r="HJ16" s="31">
        <v>70.803</v>
      </c>
      <c r="HK16" s="31"/>
      <c r="HL16" s="31">
        <v>68.328</v>
      </c>
      <c r="HM16" s="31"/>
      <c r="HN16" s="32">
        <f t="shared" si="38"/>
        <v>248.718</v>
      </c>
      <c r="HO16" s="32">
        <f t="shared" si="38"/>
        <v>0</v>
      </c>
      <c r="HP16" s="31">
        <v>49.935</v>
      </c>
      <c r="HQ16" s="31"/>
      <c r="HR16" s="31">
        <v>38.883</v>
      </c>
      <c r="HS16" s="31"/>
      <c r="HT16" s="31">
        <v>93.977</v>
      </c>
      <c r="HU16" s="31"/>
      <c r="HV16" s="32">
        <f t="shared" si="39"/>
        <v>182.79500000000002</v>
      </c>
      <c r="HW16" s="32">
        <f t="shared" si="39"/>
        <v>0</v>
      </c>
      <c r="HX16" s="31">
        <v>136.319</v>
      </c>
      <c r="HY16" s="31"/>
      <c r="HZ16" s="31">
        <v>266.342</v>
      </c>
      <c r="IA16" s="31">
        <v>0.016</v>
      </c>
      <c r="IB16" s="31">
        <v>256.077</v>
      </c>
      <c r="IC16" s="31">
        <v>0.02</v>
      </c>
      <c r="ID16" s="32">
        <f t="shared" si="40"/>
        <v>658.7379999999999</v>
      </c>
      <c r="IE16" s="32">
        <f t="shared" si="40"/>
        <v>0.036000000000000004</v>
      </c>
      <c r="IF16" s="32">
        <f t="shared" si="41"/>
        <v>1400.705</v>
      </c>
      <c r="IG16" s="52">
        <f t="shared" si="42"/>
        <v>0.036000000000000004</v>
      </c>
      <c r="IH16" s="48">
        <f t="shared" si="43"/>
        <v>1400.705</v>
      </c>
      <c r="II16" s="48">
        <f t="shared" si="44"/>
        <v>0.036000000000000004</v>
      </c>
    </row>
    <row r="17" spans="1:243" ht="12.75">
      <c r="A17" s="7">
        <f t="shared" si="0"/>
        <v>9</v>
      </c>
      <c r="B17" s="8" t="s">
        <v>32</v>
      </c>
      <c r="C17" s="2" t="s">
        <v>3</v>
      </c>
      <c r="D17" s="13"/>
      <c r="E17" s="13"/>
      <c r="F17" s="13"/>
      <c r="G17" s="13"/>
      <c r="H17" s="13"/>
      <c r="I17" s="13"/>
      <c r="J17" s="14">
        <f t="shared" si="1"/>
        <v>0</v>
      </c>
      <c r="K17" s="14">
        <f t="shared" si="1"/>
        <v>0</v>
      </c>
      <c r="L17" s="13"/>
      <c r="M17" s="13"/>
      <c r="N17" s="13"/>
      <c r="O17" s="13"/>
      <c r="P17" s="13"/>
      <c r="Q17" s="13"/>
      <c r="R17" s="14">
        <f t="shared" si="2"/>
        <v>0</v>
      </c>
      <c r="S17" s="14">
        <f t="shared" si="2"/>
        <v>0</v>
      </c>
      <c r="T17" s="13"/>
      <c r="U17" s="13"/>
      <c r="V17" s="13"/>
      <c r="W17" s="13"/>
      <c r="X17" s="13"/>
      <c r="Y17" s="13"/>
      <c r="Z17" s="14">
        <f t="shared" si="3"/>
        <v>0</v>
      </c>
      <c r="AA17" s="14">
        <f t="shared" si="3"/>
        <v>0</v>
      </c>
      <c r="AB17" s="13"/>
      <c r="AC17" s="13"/>
      <c r="AD17" s="13"/>
      <c r="AE17" s="13"/>
      <c r="AF17" s="13"/>
      <c r="AG17" s="13"/>
      <c r="AH17" s="14">
        <f t="shared" si="4"/>
        <v>0</v>
      </c>
      <c r="AI17" s="14">
        <f t="shared" si="4"/>
        <v>0</v>
      </c>
      <c r="AJ17" s="14">
        <f t="shared" si="5"/>
        <v>0</v>
      </c>
      <c r="AK17" s="14">
        <f t="shared" si="6"/>
        <v>0</v>
      </c>
      <c r="AL17" s="16"/>
      <c r="AM17" s="16"/>
      <c r="AN17" s="16"/>
      <c r="AO17" s="16"/>
      <c r="AP17" s="16"/>
      <c r="AQ17" s="16"/>
      <c r="AR17" s="17">
        <f t="shared" si="7"/>
        <v>0</v>
      </c>
      <c r="AS17" s="17">
        <f t="shared" si="7"/>
        <v>0</v>
      </c>
      <c r="AT17" s="16"/>
      <c r="AU17" s="16"/>
      <c r="AV17" s="16"/>
      <c r="AW17" s="16"/>
      <c r="AX17" s="16"/>
      <c r="AY17" s="16"/>
      <c r="AZ17" s="17">
        <f t="shared" si="8"/>
        <v>0</v>
      </c>
      <c r="BA17" s="17">
        <f t="shared" si="8"/>
        <v>0</v>
      </c>
      <c r="BB17" s="16"/>
      <c r="BC17" s="16"/>
      <c r="BD17" s="16"/>
      <c r="BE17" s="16"/>
      <c r="BF17" s="16"/>
      <c r="BG17" s="16"/>
      <c r="BH17" s="17">
        <f t="shared" si="9"/>
        <v>0</v>
      </c>
      <c r="BI17" s="17">
        <f t="shared" si="9"/>
        <v>0</v>
      </c>
      <c r="BJ17" s="16"/>
      <c r="BK17" s="16"/>
      <c r="BL17" s="16"/>
      <c r="BM17" s="16"/>
      <c r="BN17" s="16"/>
      <c r="BO17" s="16"/>
      <c r="BP17" s="17">
        <f t="shared" si="10"/>
        <v>0</v>
      </c>
      <c r="BQ17" s="17">
        <f t="shared" si="10"/>
        <v>0</v>
      </c>
      <c r="BR17" s="17">
        <f t="shared" si="11"/>
        <v>0</v>
      </c>
      <c r="BS17" s="17">
        <f t="shared" si="12"/>
        <v>0</v>
      </c>
      <c r="BT17" s="19"/>
      <c r="BU17" s="19"/>
      <c r="BV17" s="19"/>
      <c r="BW17" s="19"/>
      <c r="BX17" s="19"/>
      <c r="BY17" s="19"/>
      <c r="BZ17" s="20">
        <f t="shared" si="13"/>
        <v>0</v>
      </c>
      <c r="CA17" s="20">
        <f t="shared" si="13"/>
        <v>0</v>
      </c>
      <c r="CB17" s="19"/>
      <c r="CC17" s="19"/>
      <c r="CD17" s="19"/>
      <c r="CE17" s="19"/>
      <c r="CF17" s="19"/>
      <c r="CG17" s="19"/>
      <c r="CH17" s="20">
        <f t="shared" si="14"/>
        <v>0</v>
      </c>
      <c r="CI17" s="20">
        <f t="shared" si="14"/>
        <v>0</v>
      </c>
      <c r="CJ17" s="19"/>
      <c r="CK17" s="19"/>
      <c r="CL17" s="19"/>
      <c r="CM17" s="19"/>
      <c r="CN17" s="19"/>
      <c r="CO17" s="19"/>
      <c r="CP17" s="20">
        <f t="shared" si="15"/>
        <v>0</v>
      </c>
      <c r="CQ17" s="20">
        <f t="shared" si="15"/>
        <v>0</v>
      </c>
      <c r="CR17" s="19"/>
      <c r="CS17" s="19"/>
      <c r="CT17" s="19"/>
      <c r="CU17" s="19"/>
      <c r="CV17" s="19"/>
      <c r="CW17" s="19"/>
      <c r="CX17" s="20">
        <f t="shared" si="16"/>
        <v>0</v>
      </c>
      <c r="CY17" s="20">
        <f t="shared" si="16"/>
        <v>0</v>
      </c>
      <c r="CZ17" s="20">
        <f t="shared" si="17"/>
        <v>0</v>
      </c>
      <c r="DA17" s="20">
        <f t="shared" si="18"/>
        <v>0</v>
      </c>
      <c r="DB17" s="22"/>
      <c r="DC17" s="22"/>
      <c r="DD17" s="22"/>
      <c r="DE17" s="22"/>
      <c r="DF17" s="22"/>
      <c r="DG17" s="22"/>
      <c r="DH17" s="23">
        <f t="shared" si="19"/>
        <v>0</v>
      </c>
      <c r="DI17" s="23">
        <f t="shared" si="19"/>
        <v>0</v>
      </c>
      <c r="DJ17" s="22"/>
      <c r="DK17" s="22"/>
      <c r="DL17" s="22"/>
      <c r="DM17" s="22"/>
      <c r="DN17" s="22"/>
      <c r="DO17" s="22"/>
      <c r="DP17" s="23">
        <f t="shared" si="20"/>
        <v>0</v>
      </c>
      <c r="DQ17" s="23">
        <f t="shared" si="20"/>
        <v>0</v>
      </c>
      <c r="DR17" s="22"/>
      <c r="DS17" s="22"/>
      <c r="DT17" s="22"/>
      <c r="DU17" s="22"/>
      <c r="DV17" s="22"/>
      <c r="DW17" s="22"/>
      <c r="DX17" s="23">
        <f t="shared" si="21"/>
        <v>0</v>
      </c>
      <c r="DY17" s="23">
        <f t="shared" si="21"/>
        <v>0</v>
      </c>
      <c r="DZ17" s="22"/>
      <c r="EA17" s="22"/>
      <c r="EB17" s="22"/>
      <c r="EC17" s="22"/>
      <c r="ED17" s="22"/>
      <c r="EE17" s="22"/>
      <c r="EF17" s="23">
        <f t="shared" si="22"/>
        <v>0</v>
      </c>
      <c r="EG17" s="23">
        <f t="shared" si="22"/>
        <v>0</v>
      </c>
      <c r="EH17" s="23">
        <f t="shared" si="23"/>
        <v>0</v>
      </c>
      <c r="EI17" s="23">
        <f t="shared" si="24"/>
        <v>0</v>
      </c>
      <c r="EJ17" s="25"/>
      <c r="EK17" s="25"/>
      <c r="EL17" s="25"/>
      <c r="EM17" s="25"/>
      <c r="EN17" s="25"/>
      <c r="EO17" s="25"/>
      <c r="EP17" s="26">
        <f t="shared" si="25"/>
        <v>0</v>
      </c>
      <c r="EQ17" s="26">
        <f t="shared" si="25"/>
        <v>0</v>
      </c>
      <c r="ER17" s="25"/>
      <c r="ES17" s="25"/>
      <c r="ET17" s="25"/>
      <c r="EU17" s="25"/>
      <c r="EV17" s="25"/>
      <c r="EW17" s="25"/>
      <c r="EX17" s="26">
        <f t="shared" si="26"/>
        <v>0</v>
      </c>
      <c r="EY17" s="26">
        <f t="shared" si="26"/>
        <v>0</v>
      </c>
      <c r="EZ17" s="25"/>
      <c r="FA17" s="25"/>
      <c r="FB17" s="25"/>
      <c r="FC17" s="25"/>
      <c r="FD17" s="25"/>
      <c r="FE17" s="25"/>
      <c r="FF17" s="26">
        <f t="shared" si="27"/>
        <v>0</v>
      </c>
      <c r="FG17" s="26">
        <f t="shared" si="27"/>
        <v>0</v>
      </c>
      <c r="FH17" s="25"/>
      <c r="FI17" s="25"/>
      <c r="FJ17" s="25"/>
      <c r="FK17" s="25"/>
      <c r="FL17" s="25"/>
      <c r="FM17" s="25"/>
      <c r="FN17" s="26">
        <f t="shared" si="28"/>
        <v>0</v>
      </c>
      <c r="FO17" s="26">
        <f t="shared" si="28"/>
        <v>0</v>
      </c>
      <c r="FP17" s="26">
        <f t="shared" si="29"/>
        <v>0</v>
      </c>
      <c r="FQ17" s="26">
        <f t="shared" si="30"/>
        <v>0</v>
      </c>
      <c r="FR17" s="28"/>
      <c r="FS17" s="28"/>
      <c r="FT17" s="28"/>
      <c r="FU17" s="28"/>
      <c r="FV17" s="28"/>
      <c r="FW17" s="28"/>
      <c r="FX17" s="29">
        <f t="shared" si="31"/>
        <v>0</v>
      </c>
      <c r="FY17" s="29">
        <f t="shared" si="31"/>
        <v>0</v>
      </c>
      <c r="FZ17" s="28"/>
      <c r="GA17" s="28"/>
      <c r="GB17" s="28"/>
      <c r="GC17" s="28"/>
      <c r="GD17" s="28"/>
      <c r="GE17" s="28"/>
      <c r="GF17" s="29">
        <f t="shared" si="32"/>
        <v>0</v>
      </c>
      <c r="GG17" s="29">
        <f t="shared" si="32"/>
        <v>0</v>
      </c>
      <c r="GH17" s="28"/>
      <c r="GI17" s="28"/>
      <c r="GJ17" s="28"/>
      <c r="GK17" s="28"/>
      <c r="GL17" s="28"/>
      <c r="GM17" s="28"/>
      <c r="GN17" s="29">
        <f t="shared" si="33"/>
        <v>0</v>
      </c>
      <c r="GO17" s="29">
        <f t="shared" si="33"/>
        <v>0</v>
      </c>
      <c r="GP17" s="28"/>
      <c r="GQ17" s="28"/>
      <c r="GR17" s="28"/>
      <c r="GS17" s="28"/>
      <c r="GT17" s="28"/>
      <c r="GU17" s="28"/>
      <c r="GV17" s="29">
        <f t="shared" si="34"/>
        <v>0</v>
      </c>
      <c r="GW17" s="29">
        <f t="shared" si="34"/>
        <v>0</v>
      </c>
      <c r="GX17" s="29">
        <f t="shared" si="35"/>
        <v>0</v>
      </c>
      <c r="GY17" s="29">
        <f t="shared" si="36"/>
        <v>0</v>
      </c>
      <c r="GZ17" s="31">
        <v>238.022</v>
      </c>
      <c r="HA17" s="31">
        <v>0.061</v>
      </c>
      <c r="HB17" s="31">
        <v>201.807</v>
      </c>
      <c r="HC17" s="31">
        <v>0.132</v>
      </c>
      <c r="HD17" s="31">
        <v>183.797</v>
      </c>
      <c r="HE17" s="31">
        <v>0.168</v>
      </c>
      <c r="HF17" s="32">
        <f t="shared" si="37"/>
        <v>623.626</v>
      </c>
      <c r="HG17" s="32">
        <f t="shared" si="37"/>
        <v>0.361</v>
      </c>
      <c r="HH17" s="31">
        <v>181.91</v>
      </c>
      <c r="HI17" s="31">
        <v>0.174</v>
      </c>
      <c r="HJ17" s="31">
        <v>323.322</v>
      </c>
      <c r="HK17" s="31">
        <v>7.432</v>
      </c>
      <c r="HL17" s="31">
        <v>337.656</v>
      </c>
      <c r="HM17" s="31">
        <v>12.357</v>
      </c>
      <c r="HN17" s="32">
        <f t="shared" si="38"/>
        <v>842.8879999999999</v>
      </c>
      <c r="HO17" s="32">
        <f t="shared" si="38"/>
        <v>19.963</v>
      </c>
      <c r="HP17" s="31">
        <v>311.271</v>
      </c>
      <c r="HQ17" s="31">
        <v>2.881</v>
      </c>
      <c r="HR17" s="31">
        <v>317.982</v>
      </c>
      <c r="HS17" s="31">
        <v>1.907</v>
      </c>
      <c r="HT17" s="31">
        <v>385.183</v>
      </c>
      <c r="HU17" s="31">
        <v>1.545</v>
      </c>
      <c r="HV17" s="32">
        <f t="shared" si="39"/>
        <v>1014.436</v>
      </c>
      <c r="HW17" s="32">
        <f t="shared" si="39"/>
        <v>6.333</v>
      </c>
      <c r="HX17" s="31">
        <v>403.906</v>
      </c>
      <c r="HY17" s="31">
        <v>1.691</v>
      </c>
      <c r="HZ17" s="31">
        <v>411.01</v>
      </c>
      <c r="IA17" s="31">
        <v>1.174</v>
      </c>
      <c r="IB17" s="31">
        <v>436.777</v>
      </c>
      <c r="IC17" s="31">
        <v>0.829</v>
      </c>
      <c r="ID17" s="32">
        <f t="shared" si="40"/>
        <v>1251.693</v>
      </c>
      <c r="IE17" s="32">
        <f t="shared" si="40"/>
        <v>3.694</v>
      </c>
      <c r="IF17" s="32">
        <f t="shared" si="41"/>
        <v>3732.643</v>
      </c>
      <c r="IG17" s="52">
        <f t="shared" si="42"/>
        <v>30.351000000000003</v>
      </c>
      <c r="IH17" s="48">
        <f t="shared" si="43"/>
        <v>3732.643</v>
      </c>
      <c r="II17" s="48">
        <f t="shared" si="44"/>
        <v>30.351000000000003</v>
      </c>
    </row>
    <row r="18" spans="1:243" ht="12.75">
      <c r="A18" s="7">
        <f t="shared" si="0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4">
        <f t="shared" si="1"/>
        <v>0</v>
      </c>
      <c r="K18" s="14">
        <f t="shared" si="1"/>
        <v>0</v>
      </c>
      <c r="L18" s="13"/>
      <c r="M18" s="13"/>
      <c r="N18" s="13"/>
      <c r="O18" s="13"/>
      <c r="P18" s="13"/>
      <c r="Q18" s="13"/>
      <c r="R18" s="14">
        <f t="shared" si="2"/>
        <v>0</v>
      </c>
      <c r="S18" s="14">
        <f t="shared" si="2"/>
        <v>0</v>
      </c>
      <c r="T18" s="13"/>
      <c r="U18" s="13"/>
      <c r="V18" s="13"/>
      <c r="W18" s="13"/>
      <c r="X18" s="13"/>
      <c r="Y18" s="13"/>
      <c r="Z18" s="14">
        <f t="shared" si="3"/>
        <v>0</v>
      </c>
      <c r="AA18" s="14">
        <f t="shared" si="3"/>
        <v>0</v>
      </c>
      <c r="AB18" s="13"/>
      <c r="AC18" s="13"/>
      <c r="AD18" s="13"/>
      <c r="AE18" s="13"/>
      <c r="AF18" s="13"/>
      <c r="AG18" s="13"/>
      <c r="AH18" s="14">
        <f t="shared" si="4"/>
        <v>0</v>
      </c>
      <c r="AI18" s="14">
        <f t="shared" si="4"/>
        <v>0</v>
      </c>
      <c r="AJ18" s="14">
        <f t="shared" si="5"/>
        <v>0</v>
      </c>
      <c r="AK18" s="14">
        <f t="shared" si="6"/>
        <v>0</v>
      </c>
      <c r="AL18" s="16"/>
      <c r="AM18" s="16"/>
      <c r="AN18" s="16"/>
      <c r="AO18" s="16"/>
      <c r="AP18" s="16"/>
      <c r="AQ18" s="16"/>
      <c r="AR18" s="17">
        <f t="shared" si="7"/>
        <v>0</v>
      </c>
      <c r="AS18" s="17">
        <f t="shared" si="7"/>
        <v>0</v>
      </c>
      <c r="AT18" s="16"/>
      <c r="AU18" s="16"/>
      <c r="AV18" s="16"/>
      <c r="AW18" s="16"/>
      <c r="AX18" s="16"/>
      <c r="AY18" s="16"/>
      <c r="AZ18" s="17">
        <f t="shared" si="8"/>
        <v>0</v>
      </c>
      <c r="BA18" s="17">
        <f t="shared" si="8"/>
        <v>0</v>
      </c>
      <c r="BB18" s="16"/>
      <c r="BC18" s="16"/>
      <c r="BD18" s="16"/>
      <c r="BE18" s="16"/>
      <c r="BF18" s="16"/>
      <c r="BG18" s="16"/>
      <c r="BH18" s="17">
        <f t="shared" si="9"/>
        <v>0</v>
      </c>
      <c r="BI18" s="17">
        <f t="shared" si="9"/>
        <v>0</v>
      </c>
      <c r="BJ18" s="16"/>
      <c r="BK18" s="16"/>
      <c r="BL18" s="16"/>
      <c r="BM18" s="16"/>
      <c r="BN18" s="16"/>
      <c r="BO18" s="16"/>
      <c r="BP18" s="17">
        <f t="shared" si="10"/>
        <v>0</v>
      </c>
      <c r="BQ18" s="17">
        <f t="shared" si="10"/>
        <v>0</v>
      </c>
      <c r="BR18" s="17">
        <f t="shared" si="11"/>
        <v>0</v>
      </c>
      <c r="BS18" s="17">
        <f t="shared" si="12"/>
        <v>0</v>
      </c>
      <c r="BT18" s="19"/>
      <c r="BU18" s="19"/>
      <c r="BV18" s="19"/>
      <c r="BW18" s="19"/>
      <c r="BX18" s="19"/>
      <c r="BY18" s="19"/>
      <c r="BZ18" s="20">
        <f t="shared" si="13"/>
        <v>0</v>
      </c>
      <c r="CA18" s="20">
        <f t="shared" si="13"/>
        <v>0</v>
      </c>
      <c r="CB18" s="19"/>
      <c r="CC18" s="19"/>
      <c r="CD18" s="19"/>
      <c r="CE18" s="19"/>
      <c r="CF18" s="19"/>
      <c r="CG18" s="19"/>
      <c r="CH18" s="20">
        <f t="shared" si="14"/>
        <v>0</v>
      </c>
      <c r="CI18" s="20">
        <f t="shared" si="14"/>
        <v>0</v>
      </c>
      <c r="CJ18" s="19"/>
      <c r="CK18" s="19"/>
      <c r="CL18" s="19"/>
      <c r="CM18" s="19"/>
      <c r="CN18" s="19"/>
      <c r="CO18" s="19"/>
      <c r="CP18" s="20">
        <f t="shared" si="15"/>
        <v>0</v>
      </c>
      <c r="CQ18" s="20">
        <f t="shared" si="15"/>
        <v>0</v>
      </c>
      <c r="CR18" s="19"/>
      <c r="CS18" s="19"/>
      <c r="CT18" s="19"/>
      <c r="CU18" s="19"/>
      <c r="CV18" s="19"/>
      <c r="CW18" s="19"/>
      <c r="CX18" s="20">
        <f t="shared" si="16"/>
        <v>0</v>
      </c>
      <c r="CY18" s="20">
        <f t="shared" si="16"/>
        <v>0</v>
      </c>
      <c r="CZ18" s="20">
        <f t="shared" si="17"/>
        <v>0</v>
      </c>
      <c r="DA18" s="20">
        <f t="shared" si="18"/>
        <v>0</v>
      </c>
      <c r="DB18" s="22"/>
      <c r="DC18" s="22"/>
      <c r="DD18" s="22"/>
      <c r="DE18" s="22"/>
      <c r="DF18" s="22"/>
      <c r="DG18" s="22"/>
      <c r="DH18" s="23">
        <f t="shared" si="19"/>
        <v>0</v>
      </c>
      <c r="DI18" s="23">
        <f t="shared" si="19"/>
        <v>0</v>
      </c>
      <c r="DJ18" s="22"/>
      <c r="DK18" s="22"/>
      <c r="DL18" s="22"/>
      <c r="DM18" s="22"/>
      <c r="DN18" s="22"/>
      <c r="DO18" s="22"/>
      <c r="DP18" s="23">
        <f t="shared" si="20"/>
        <v>0</v>
      </c>
      <c r="DQ18" s="23">
        <f t="shared" si="20"/>
        <v>0</v>
      </c>
      <c r="DR18" s="22"/>
      <c r="DS18" s="22"/>
      <c r="DT18" s="22"/>
      <c r="DU18" s="22"/>
      <c r="DV18" s="22"/>
      <c r="DW18" s="22"/>
      <c r="DX18" s="23">
        <f t="shared" si="21"/>
        <v>0</v>
      </c>
      <c r="DY18" s="23">
        <f t="shared" si="21"/>
        <v>0</v>
      </c>
      <c r="DZ18" s="22"/>
      <c r="EA18" s="22"/>
      <c r="EB18" s="22"/>
      <c r="EC18" s="22"/>
      <c r="ED18" s="22"/>
      <c r="EE18" s="22"/>
      <c r="EF18" s="23">
        <f t="shared" si="22"/>
        <v>0</v>
      </c>
      <c r="EG18" s="23">
        <f t="shared" si="22"/>
        <v>0</v>
      </c>
      <c r="EH18" s="23">
        <f t="shared" si="23"/>
        <v>0</v>
      </c>
      <c r="EI18" s="23">
        <f t="shared" si="24"/>
        <v>0</v>
      </c>
      <c r="EJ18" s="25"/>
      <c r="EK18" s="25"/>
      <c r="EL18" s="25"/>
      <c r="EM18" s="25"/>
      <c r="EN18" s="25"/>
      <c r="EO18" s="25"/>
      <c r="EP18" s="26">
        <f t="shared" si="25"/>
        <v>0</v>
      </c>
      <c r="EQ18" s="26">
        <f t="shared" si="25"/>
        <v>0</v>
      </c>
      <c r="ER18" s="25"/>
      <c r="ES18" s="25"/>
      <c r="ET18" s="25"/>
      <c r="EU18" s="25"/>
      <c r="EV18" s="25"/>
      <c r="EW18" s="25"/>
      <c r="EX18" s="26">
        <f t="shared" si="26"/>
        <v>0</v>
      </c>
      <c r="EY18" s="26">
        <f t="shared" si="26"/>
        <v>0</v>
      </c>
      <c r="EZ18" s="25"/>
      <c r="FA18" s="25"/>
      <c r="FB18" s="25"/>
      <c r="FC18" s="25"/>
      <c r="FD18" s="25"/>
      <c r="FE18" s="25"/>
      <c r="FF18" s="26">
        <f t="shared" si="27"/>
        <v>0</v>
      </c>
      <c r="FG18" s="26">
        <f t="shared" si="27"/>
        <v>0</v>
      </c>
      <c r="FH18" s="25"/>
      <c r="FI18" s="25"/>
      <c r="FJ18" s="25"/>
      <c r="FK18" s="25"/>
      <c r="FL18" s="25"/>
      <c r="FM18" s="25"/>
      <c r="FN18" s="26">
        <f t="shared" si="28"/>
        <v>0</v>
      </c>
      <c r="FO18" s="26">
        <f t="shared" si="28"/>
        <v>0</v>
      </c>
      <c r="FP18" s="26">
        <f t="shared" si="29"/>
        <v>0</v>
      </c>
      <c r="FQ18" s="26">
        <f t="shared" si="30"/>
        <v>0</v>
      </c>
      <c r="FR18" s="28"/>
      <c r="FS18" s="28"/>
      <c r="FT18" s="28"/>
      <c r="FU18" s="28"/>
      <c r="FV18" s="28"/>
      <c r="FW18" s="28"/>
      <c r="FX18" s="29">
        <f t="shared" si="31"/>
        <v>0</v>
      </c>
      <c r="FY18" s="29">
        <f t="shared" si="31"/>
        <v>0</v>
      </c>
      <c r="FZ18" s="28"/>
      <c r="GA18" s="28"/>
      <c r="GB18" s="28"/>
      <c r="GC18" s="28"/>
      <c r="GD18" s="28"/>
      <c r="GE18" s="28"/>
      <c r="GF18" s="29">
        <f t="shared" si="32"/>
        <v>0</v>
      </c>
      <c r="GG18" s="29">
        <f t="shared" si="32"/>
        <v>0</v>
      </c>
      <c r="GH18" s="28"/>
      <c r="GI18" s="28"/>
      <c r="GJ18" s="28"/>
      <c r="GK18" s="28"/>
      <c r="GL18" s="28"/>
      <c r="GM18" s="28"/>
      <c r="GN18" s="29">
        <f t="shared" si="33"/>
        <v>0</v>
      </c>
      <c r="GO18" s="29">
        <f t="shared" si="33"/>
        <v>0</v>
      </c>
      <c r="GP18" s="28"/>
      <c r="GQ18" s="28"/>
      <c r="GR18" s="28"/>
      <c r="GS18" s="28"/>
      <c r="GT18" s="28"/>
      <c r="GU18" s="28"/>
      <c r="GV18" s="29">
        <f t="shared" si="34"/>
        <v>0</v>
      </c>
      <c r="GW18" s="29">
        <f t="shared" si="34"/>
        <v>0</v>
      </c>
      <c r="GX18" s="29">
        <f t="shared" si="35"/>
        <v>0</v>
      </c>
      <c r="GY18" s="29">
        <f t="shared" si="36"/>
        <v>0</v>
      </c>
      <c r="GZ18" s="31">
        <v>6.387</v>
      </c>
      <c r="HA18" s="31"/>
      <c r="HB18" s="31">
        <v>8.558</v>
      </c>
      <c r="HC18" s="31"/>
      <c r="HD18" s="31">
        <v>6.66</v>
      </c>
      <c r="HE18" s="31"/>
      <c r="HF18" s="32">
        <f t="shared" si="37"/>
        <v>21.605</v>
      </c>
      <c r="HG18" s="32">
        <f t="shared" si="37"/>
        <v>0</v>
      </c>
      <c r="HH18" s="31">
        <v>6.565</v>
      </c>
      <c r="HI18" s="31"/>
      <c r="HJ18" s="31">
        <v>5.061</v>
      </c>
      <c r="HK18" s="31"/>
      <c r="HL18" s="31">
        <v>5.076</v>
      </c>
      <c r="HM18" s="31"/>
      <c r="HN18" s="32">
        <f t="shared" si="38"/>
        <v>16.702</v>
      </c>
      <c r="HO18" s="32">
        <f t="shared" si="38"/>
        <v>0</v>
      </c>
      <c r="HP18" s="31">
        <v>5.524</v>
      </c>
      <c r="HQ18" s="31"/>
      <c r="HR18" s="31">
        <v>6.013</v>
      </c>
      <c r="HS18" s="31"/>
      <c r="HT18" s="31">
        <v>7.031</v>
      </c>
      <c r="HU18" s="31"/>
      <c r="HV18" s="32">
        <f t="shared" si="39"/>
        <v>18.567999999999998</v>
      </c>
      <c r="HW18" s="32">
        <f t="shared" si="39"/>
        <v>0</v>
      </c>
      <c r="HX18" s="31">
        <v>8.182</v>
      </c>
      <c r="HY18" s="31"/>
      <c r="HZ18" s="31">
        <v>12.246</v>
      </c>
      <c r="IA18" s="31"/>
      <c r="IB18" s="31">
        <v>8.743</v>
      </c>
      <c r="IC18" s="31"/>
      <c r="ID18" s="32">
        <f t="shared" si="40"/>
        <v>29.171</v>
      </c>
      <c r="IE18" s="32">
        <f t="shared" si="40"/>
        <v>0</v>
      </c>
      <c r="IF18" s="32">
        <f t="shared" si="41"/>
        <v>86.04599999999999</v>
      </c>
      <c r="IG18" s="52">
        <f t="shared" si="42"/>
        <v>0</v>
      </c>
      <c r="IH18" s="48">
        <f t="shared" si="43"/>
        <v>86.04599999999999</v>
      </c>
      <c r="II18" s="48">
        <f t="shared" si="44"/>
        <v>0</v>
      </c>
    </row>
    <row r="19" spans="1:243" ht="12.75">
      <c r="A19" s="7">
        <f t="shared" si="0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4">
        <f t="shared" si="1"/>
        <v>0</v>
      </c>
      <c r="K19" s="14">
        <f t="shared" si="1"/>
        <v>0</v>
      </c>
      <c r="L19" s="13"/>
      <c r="M19" s="13"/>
      <c r="N19" s="13"/>
      <c r="O19" s="13"/>
      <c r="P19" s="13"/>
      <c r="Q19" s="13"/>
      <c r="R19" s="14">
        <f t="shared" si="2"/>
        <v>0</v>
      </c>
      <c r="S19" s="14">
        <f t="shared" si="2"/>
        <v>0</v>
      </c>
      <c r="T19" s="13"/>
      <c r="U19" s="13"/>
      <c r="V19" s="13"/>
      <c r="W19" s="13"/>
      <c r="X19" s="13"/>
      <c r="Y19" s="13"/>
      <c r="Z19" s="14">
        <f t="shared" si="3"/>
        <v>0</v>
      </c>
      <c r="AA19" s="14">
        <f t="shared" si="3"/>
        <v>0</v>
      </c>
      <c r="AB19" s="13"/>
      <c r="AC19" s="13"/>
      <c r="AD19" s="13"/>
      <c r="AE19" s="13"/>
      <c r="AF19" s="13"/>
      <c r="AG19" s="13"/>
      <c r="AH19" s="14">
        <f t="shared" si="4"/>
        <v>0</v>
      </c>
      <c r="AI19" s="14">
        <f t="shared" si="4"/>
        <v>0</v>
      </c>
      <c r="AJ19" s="14">
        <f t="shared" si="5"/>
        <v>0</v>
      </c>
      <c r="AK19" s="14">
        <f t="shared" si="6"/>
        <v>0</v>
      </c>
      <c r="AL19" s="16"/>
      <c r="AM19" s="16"/>
      <c r="AN19" s="16"/>
      <c r="AO19" s="16"/>
      <c r="AP19" s="16"/>
      <c r="AQ19" s="16"/>
      <c r="AR19" s="17">
        <f t="shared" si="7"/>
        <v>0</v>
      </c>
      <c r="AS19" s="17">
        <f t="shared" si="7"/>
        <v>0</v>
      </c>
      <c r="AT19" s="16"/>
      <c r="AU19" s="16"/>
      <c r="AV19" s="16"/>
      <c r="AW19" s="16"/>
      <c r="AX19" s="16"/>
      <c r="AY19" s="16"/>
      <c r="AZ19" s="17">
        <f t="shared" si="8"/>
        <v>0</v>
      </c>
      <c r="BA19" s="17">
        <f t="shared" si="8"/>
        <v>0</v>
      </c>
      <c r="BB19" s="16"/>
      <c r="BC19" s="16"/>
      <c r="BD19" s="16"/>
      <c r="BE19" s="16"/>
      <c r="BF19" s="16"/>
      <c r="BG19" s="16"/>
      <c r="BH19" s="17">
        <f t="shared" si="9"/>
        <v>0</v>
      </c>
      <c r="BI19" s="17">
        <f t="shared" si="9"/>
        <v>0</v>
      </c>
      <c r="BJ19" s="16"/>
      <c r="BK19" s="16"/>
      <c r="BL19" s="16"/>
      <c r="BM19" s="16"/>
      <c r="BN19" s="16"/>
      <c r="BO19" s="16"/>
      <c r="BP19" s="17">
        <f t="shared" si="10"/>
        <v>0</v>
      </c>
      <c r="BQ19" s="17">
        <f t="shared" si="10"/>
        <v>0</v>
      </c>
      <c r="BR19" s="17">
        <f t="shared" si="11"/>
        <v>0</v>
      </c>
      <c r="BS19" s="17">
        <f t="shared" si="12"/>
        <v>0</v>
      </c>
      <c r="BT19" s="19"/>
      <c r="BU19" s="19"/>
      <c r="BV19" s="19"/>
      <c r="BW19" s="19"/>
      <c r="BX19" s="19"/>
      <c r="BY19" s="19"/>
      <c r="BZ19" s="20">
        <f t="shared" si="13"/>
        <v>0</v>
      </c>
      <c r="CA19" s="20">
        <f t="shared" si="13"/>
        <v>0</v>
      </c>
      <c r="CB19" s="19"/>
      <c r="CC19" s="19"/>
      <c r="CD19" s="19"/>
      <c r="CE19" s="19"/>
      <c r="CF19" s="19"/>
      <c r="CG19" s="19"/>
      <c r="CH19" s="20">
        <f t="shared" si="14"/>
        <v>0</v>
      </c>
      <c r="CI19" s="20">
        <f t="shared" si="14"/>
        <v>0</v>
      </c>
      <c r="CJ19" s="19"/>
      <c r="CK19" s="19"/>
      <c r="CL19" s="19"/>
      <c r="CM19" s="19"/>
      <c r="CN19" s="19"/>
      <c r="CO19" s="19"/>
      <c r="CP19" s="20">
        <f t="shared" si="15"/>
        <v>0</v>
      </c>
      <c r="CQ19" s="20">
        <f t="shared" si="15"/>
        <v>0</v>
      </c>
      <c r="CR19" s="19"/>
      <c r="CS19" s="19"/>
      <c r="CT19" s="19"/>
      <c r="CU19" s="19"/>
      <c r="CV19" s="19"/>
      <c r="CW19" s="19"/>
      <c r="CX19" s="20">
        <f t="shared" si="16"/>
        <v>0</v>
      </c>
      <c r="CY19" s="20">
        <f t="shared" si="16"/>
        <v>0</v>
      </c>
      <c r="CZ19" s="20">
        <f t="shared" si="17"/>
        <v>0</v>
      </c>
      <c r="DA19" s="20">
        <f t="shared" si="18"/>
        <v>0</v>
      </c>
      <c r="DB19" s="22"/>
      <c r="DC19" s="22"/>
      <c r="DD19" s="22"/>
      <c r="DE19" s="22"/>
      <c r="DF19" s="22"/>
      <c r="DG19" s="22"/>
      <c r="DH19" s="23">
        <f t="shared" si="19"/>
        <v>0</v>
      </c>
      <c r="DI19" s="23">
        <f t="shared" si="19"/>
        <v>0</v>
      </c>
      <c r="DJ19" s="22"/>
      <c r="DK19" s="22"/>
      <c r="DL19" s="22"/>
      <c r="DM19" s="22"/>
      <c r="DN19" s="22"/>
      <c r="DO19" s="22"/>
      <c r="DP19" s="23">
        <f t="shared" si="20"/>
        <v>0</v>
      </c>
      <c r="DQ19" s="23">
        <f t="shared" si="20"/>
        <v>0</v>
      </c>
      <c r="DR19" s="22"/>
      <c r="DS19" s="22"/>
      <c r="DT19" s="22"/>
      <c r="DU19" s="22"/>
      <c r="DV19" s="22"/>
      <c r="DW19" s="22"/>
      <c r="DX19" s="23">
        <f t="shared" si="21"/>
        <v>0</v>
      </c>
      <c r="DY19" s="23">
        <f t="shared" si="21"/>
        <v>0</v>
      </c>
      <c r="DZ19" s="22"/>
      <c r="EA19" s="22"/>
      <c r="EB19" s="22"/>
      <c r="EC19" s="22"/>
      <c r="ED19" s="22"/>
      <c r="EE19" s="22"/>
      <c r="EF19" s="23">
        <f t="shared" si="22"/>
        <v>0</v>
      </c>
      <c r="EG19" s="23">
        <f t="shared" si="22"/>
        <v>0</v>
      </c>
      <c r="EH19" s="23">
        <f t="shared" si="23"/>
        <v>0</v>
      </c>
      <c r="EI19" s="23">
        <f t="shared" si="24"/>
        <v>0</v>
      </c>
      <c r="EJ19" s="25"/>
      <c r="EK19" s="25"/>
      <c r="EL19" s="25"/>
      <c r="EM19" s="25"/>
      <c r="EN19" s="25"/>
      <c r="EO19" s="25"/>
      <c r="EP19" s="26">
        <f t="shared" si="25"/>
        <v>0</v>
      </c>
      <c r="EQ19" s="26">
        <f t="shared" si="25"/>
        <v>0</v>
      </c>
      <c r="ER19" s="25"/>
      <c r="ES19" s="25"/>
      <c r="ET19" s="25"/>
      <c r="EU19" s="25"/>
      <c r="EV19" s="25"/>
      <c r="EW19" s="25"/>
      <c r="EX19" s="26">
        <f t="shared" si="26"/>
        <v>0</v>
      </c>
      <c r="EY19" s="26">
        <f t="shared" si="26"/>
        <v>0</v>
      </c>
      <c r="EZ19" s="25"/>
      <c r="FA19" s="25"/>
      <c r="FB19" s="25"/>
      <c r="FC19" s="25"/>
      <c r="FD19" s="25"/>
      <c r="FE19" s="25"/>
      <c r="FF19" s="26">
        <f t="shared" si="27"/>
        <v>0</v>
      </c>
      <c r="FG19" s="26">
        <f t="shared" si="27"/>
        <v>0</v>
      </c>
      <c r="FH19" s="25"/>
      <c r="FI19" s="25"/>
      <c r="FJ19" s="25"/>
      <c r="FK19" s="25"/>
      <c r="FL19" s="25"/>
      <c r="FM19" s="25"/>
      <c r="FN19" s="26">
        <f t="shared" si="28"/>
        <v>0</v>
      </c>
      <c r="FO19" s="26">
        <f t="shared" si="28"/>
        <v>0</v>
      </c>
      <c r="FP19" s="26">
        <f t="shared" si="29"/>
        <v>0</v>
      </c>
      <c r="FQ19" s="26">
        <f t="shared" si="30"/>
        <v>0</v>
      </c>
      <c r="FR19" s="28"/>
      <c r="FS19" s="28"/>
      <c r="FT19" s="28"/>
      <c r="FU19" s="28"/>
      <c r="FV19" s="28"/>
      <c r="FW19" s="28"/>
      <c r="FX19" s="29">
        <f t="shared" si="31"/>
        <v>0</v>
      </c>
      <c r="FY19" s="29">
        <f t="shared" si="31"/>
        <v>0</v>
      </c>
      <c r="FZ19" s="28"/>
      <c r="GA19" s="28"/>
      <c r="GB19" s="28"/>
      <c r="GC19" s="28"/>
      <c r="GD19" s="28"/>
      <c r="GE19" s="28"/>
      <c r="GF19" s="29">
        <f t="shared" si="32"/>
        <v>0</v>
      </c>
      <c r="GG19" s="29">
        <f t="shared" si="32"/>
        <v>0</v>
      </c>
      <c r="GH19" s="28"/>
      <c r="GI19" s="28"/>
      <c r="GJ19" s="28"/>
      <c r="GK19" s="28"/>
      <c r="GL19" s="28"/>
      <c r="GM19" s="28"/>
      <c r="GN19" s="29">
        <f t="shared" si="33"/>
        <v>0</v>
      </c>
      <c r="GO19" s="29">
        <f t="shared" si="33"/>
        <v>0</v>
      </c>
      <c r="GP19" s="28"/>
      <c r="GQ19" s="28"/>
      <c r="GR19" s="28"/>
      <c r="GS19" s="28"/>
      <c r="GT19" s="28"/>
      <c r="GU19" s="28"/>
      <c r="GV19" s="29">
        <f t="shared" si="34"/>
        <v>0</v>
      </c>
      <c r="GW19" s="29">
        <f t="shared" si="34"/>
        <v>0</v>
      </c>
      <c r="GX19" s="29">
        <f t="shared" si="35"/>
        <v>0</v>
      </c>
      <c r="GY19" s="29">
        <f t="shared" si="36"/>
        <v>0</v>
      </c>
      <c r="GZ19" s="31">
        <v>33.887</v>
      </c>
      <c r="HA19" s="31"/>
      <c r="HB19" s="31">
        <v>33.179</v>
      </c>
      <c r="HC19" s="31"/>
      <c r="HD19" s="31">
        <v>28.928</v>
      </c>
      <c r="HE19" s="31">
        <v>0.024</v>
      </c>
      <c r="HF19" s="32">
        <f t="shared" si="37"/>
        <v>95.994</v>
      </c>
      <c r="HG19" s="32">
        <f t="shared" si="37"/>
        <v>0.024</v>
      </c>
      <c r="HH19" s="31">
        <v>29.592</v>
      </c>
      <c r="HI19" s="31">
        <v>0.03</v>
      </c>
      <c r="HJ19" s="31">
        <v>24.818</v>
      </c>
      <c r="HK19" s="31">
        <v>0.011</v>
      </c>
      <c r="HL19" s="31">
        <v>24.133</v>
      </c>
      <c r="HM19" s="31">
        <v>0.036</v>
      </c>
      <c r="HN19" s="32">
        <f t="shared" si="38"/>
        <v>78.54299999999999</v>
      </c>
      <c r="HO19" s="32">
        <f t="shared" si="38"/>
        <v>0.07699999999999999</v>
      </c>
      <c r="HP19" s="31">
        <v>25.779</v>
      </c>
      <c r="HQ19" s="31">
        <v>0.042</v>
      </c>
      <c r="HR19" s="31">
        <v>25.096</v>
      </c>
      <c r="HS19" s="31">
        <v>0.048</v>
      </c>
      <c r="HT19" s="31">
        <v>33.372</v>
      </c>
      <c r="HU19" s="31">
        <v>0.008</v>
      </c>
      <c r="HV19" s="32">
        <f t="shared" si="39"/>
        <v>84.247</v>
      </c>
      <c r="HW19" s="32">
        <f t="shared" si="39"/>
        <v>0.098</v>
      </c>
      <c r="HX19" s="31">
        <v>29.967</v>
      </c>
      <c r="HY19" s="31">
        <v>0.034</v>
      </c>
      <c r="HZ19" s="31">
        <v>30.595</v>
      </c>
      <c r="IA19" s="31">
        <v>0.039</v>
      </c>
      <c r="IB19" s="31">
        <v>29.524</v>
      </c>
      <c r="IC19" s="31">
        <v>0.043</v>
      </c>
      <c r="ID19" s="32">
        <f t="shared" si="40"/>
        <v>90.086</v>
      </c>
      <c r="IE19" s="32">
        <f t="shared" si="40"/>
        <v>0.116</v>
      </c>
      <c r="IF19" s="32">
        <f t="shared" si="41"/>
        <v>348.87</v>
      </c>
      <c r="IG19" s="52">
        <f t="shared" si="42"/>
        <v>0.315</v>
      </c>
      <c r="IH19" s="48">
        <f t="shared" si="43"/>
        <v>348.87</v>
      </c>
      <c r="II19" s="48">
        <f t="shared" si="44"/>
        <v>0.315</v>
      </c>
    </row>
    <row r="20" spans="1:243" ht="12.75">
      <c r="A20" s="7">
        <f t="shared" si="0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4">
        <f t="shared" si="1"/>
        <v>0</v>
      </c>
      <c r="K20" s="14">
        <f t="shared" si="1"/>
        <v>0</v>
      </c>
      <c r="L20" s="13"/>
      <c r="M20" s="13"/>
      <c r="N20" s="13"/>
      <c r="O20" s="13"/>
      <c r="P20" s="13"/>
      <c r="Q20" s="13"/>
      <c r="R20" s="14">
        <f t="shared" si="2"/>
        <v>0</v>
      </c>
      <c r="S20" s="14">
        <f t="shared" si="2"/>
        <v>0</v>
      </c>
      <c r="T20" s="13"/>
      <c r="U20" s="13"/>
      <c r="V20" s="13"/>
      <c r="W20" s="13"/>
      <c r="X20" s="13"/>
      <c r="Y20" s="13"/>
      <c r="Z20" s="14">
        <f t="shared" si="3"/>
        <v>0</v>
      </c>
      <c r="AA20" s="14">
        <f t="shared" si="3"/>
        <v>0</v>
      </c>
      <c r="AB20" s="13"/>
      <c r="AC20" s="13"/>
      <c r="AD20" s="13"/>
      <c r="AE20" s="13"/>
      <c r="AF20" s="13"/>
      <c r="AG20" s="13"/>
      <c r="AH20" s="14">
        <f t="shared" si="4"/>
        <v>0</v>
      </c>
      <c r="AI20" s="14">
        <f t="shared" si="4"/>
        <v>0</v>
      </c>
      <c r="AJ20" s="14">
        <f t="shared" si="5"/>
        <v>0</v>
      </c>
      <c r="AK20" s="14">
        <f t="shared" si="6"/>
        <v>0</v>
      </c>
      <c r="AL20" s="16"/>
      <c r="AM20" s="16"/>
      <c r="AN20" s="16"/>
      <c r="AO20" s="16"/>
      <c r="AP20" s="16"/>
      <c r="AQ20" s="16"/>
      <c r="AR20" s="17">
        <f t="shared" si="7"/>
        <v>0</v>
      </c>
      <c r="AS20" s="17">
        <f t="shared" si="7"/>
        <v>0</v>
      </c>
      <c r="AT20" s="16"/>
      <c r="AU20" s="16"/>
      <c r="AV20" s="16"/>
      <c r="AW20" s="16"/>
      <c r="AX20" s="16"/>
      <c r="AY20" s="16"/>
      <c r="AZ20" s="17">
        <f t="shared" si="8"/>
        <v>0</v>
      </c>
      <c r="BA20" s="17">
        <f t="shared" si="8"/>
        <v>0</v>
      </c>
      <c r="BB20" s="16"/>
      <c r="BC20" s="16"/>
      <c r="BD20" s="16"/>
      <c r="BE20" s="16"/>
      <c r="BF20" s="16"/>
      <c r="BG20" s="16"/>
      <c r="BH20" s="17">
        <f t="shared" si="9"/>
        <v>0</v>
      </c>
      <c r="BI20" s="17">
        <f t="shared" si="9"/>
        <v>0</v>
      </c>
      <c r="BJ20" s="16"/>
      <c r="BK20" s="16"/>
      <c r="BL20" s="16"/>
      <c r="BM20" s="16"/>
      <c r="BN20" s="16"/>
      <c r="BO20" s="16"/>
      <c r="BP20" s="17">
        <f t="shared" si="10"/>
        <v>0</v>
      </c>
      <c r="BQ20" s="17">
        <f t="shared" si="10"/>
        <v>0</v>
      </c>
      <c r="BR20" s="17">
        <f t="shared" si="11"/>
        <v>0</v>
      </c>
      <c r="BS20" s="17">
        <f t="shared" si="12"/>
        <v>0</v>
      </c>
      <c r="BT20" s="19"/>
      <c r="BU20" s="19"/>
      <c r="BV20" s="19"/>
      <c r="BW20" s="19"/>
      <c r="BX20" s="19"/>
      <c r="BY20" s="19"/>
      <c r="BZ20" s="20">
        <f t="shared" si="13"/>
        <v>0</v>
      </c>
      <c r="CA20" s="20">
        <f t="shared" si="13"/>
        <v>0</v>
      </c>
      <c r="CB20" s="19"/>
      <c r="CC20" s="19"/>
      <c r="CD20" s="19"/>
      <c r="CE20" s="19"/>
      <c r="CF20" s="19"/>
      <c r="CG20" s="19"/>
      <c r="CH20" s="20">
        <f t="shared" si="14"/>
        <v>0</v>
      </c>
      <c r="CI20" s="20">
        <f t="shared" si="14"/>
        <v>0</v>
      </c>
      <c r="CJ20" s="19"/>
      <c r="CK20" s="19"/>
      <c r="CL20" s="19"/>
      <c r="CM20" s="19"/>
      <c r="CN20" s="19"/>
      <c r="CO20" s="19"/>
      <c r="CP20" s="20">
        <f t="shared" si="15"/>
        <v>0</v>
      </c>
      <c r="CQ20" s="20">
        <f t="shared" si="15"/>
        <v>0</v>
      </c>
      <c r="CR20" s="19"/>
      <c r="CS20" s="19"/>
      <c r="CT20" s="19"/>
      <c r="CU20" s="19"/>
      <c r="CV20" s="19"/>
      <c r="CW20" s="19"/>
      <c r="CX20" s="20">
        <f t="shared" si="16"/>
        <v>0</v>
      </c>
      <c r="CY20" s="20">
        <f t="shared" si="16"/>
        <v>0</v>
      </c>
      <c r="CZ20" s="20">
        <f t="shared" si="17"/>
        <v>0</v>
      </c>
      <c r="DA20" s="20">
        <f t="shared" si="18"/>
        <v>0</v>
      </c>
      <c r="DB20" s="22"/>
      <c r="DC20" s="22"/>
      <c r="DD20" s="22"/>
      <c r="DE20" s="22"/>
      <c r="DF20" s="22"/>
      <c r="DG20" s="22"/>
      <c r="DH20" s="23">
        <f t="shared" si="19"/>
        <v>0</v>
      </c>
      <c r="DI20" s="23">
        <f t="shared" si="19"/>
        <v>0</v>
      </c>
      <c r="DJ20" s="22"/>
      <c r="DK20" s="22"/>
      <c r="DL20" s="22"/>
      <c r="DM20" s="22"/>
      <c r="DN20" s="22"/>
      <c r="DO20" s="22"/>
      <c r="DP20" s="23">
        <f t="shared" si="20"/>
        <v>0</v>
      </c>
      <c r="DQ20" s="23">
        <f t="shared" si="20"/>
        <v>0</v>
      </c>
      <c r="DR20" s="22"/>
      <c r="DS20" s="22"/>
      <c r="DT20" s="22"/>
      <c r="DU20" s="22"/>
      <c r="DV20" s="22"/>
      <c r="DW20" s="22"/>
      <c r="DX20" s="23">
        <f t="shared" si="21"/>
        <v>0</v>
      </c>
      <c r="DY20" s="23">
        <f t="shared" si="21"/>
        <v>0</v>
      </c>
      <c r="DZ20" s="22"/>
      <c r="EA20" s="22"/>
      <c r="EB20" s="22"/>
      <c r="EC20" s="22"/>
      <c r="ED20" s="22"/>
      <c r="EE20" s="22"/>
      <c r="EF20" s="23">
        <f t="shared" si="22"/>
        <v>0</v>
      </c>
      <c r="EG20" s="23">
        <f t="shared" si="22"/>
        <v>0</v>
      </c>
      <c r="EH20" s="23">
        <f t="shared" si="23"/>
        <v>0</v>
      </c>
      <c r="EI20" s="23">
        <f t="shared" si="24"/>
        <v>0</v>
      </c>
      <c r="EJ20" s="25"/>
      <c r="EK20" s="25"/>
      <c r="EL20" s="25"/>
      <c r="EM20" s="25"/>
      <c r="EN20" s="25"/>
      <c r="EO20" s="25"/>
      <c r="EP20" s="26">
        <f t="shared" si="25"/>
        <v>0</v>
      </c>
      <c r="EQ20" s="26">
        <f t="shared" si="25"/>
        <v>0</v>
      </c>
      <c r="ER20" s="25"/>
      <c r="ES20" s="25"/>
      <c r="ET20" s="25"/>
      <c r="EU20" s="25"/>
      <c r="EV20" s="25"/>
      <c r="EW20" s="25"/>
      <c r="EX20" s="26">
        <f t="shared" si="26"/>
        <v>0</v>
      </c>
      <c r="EY20" s="26">
        <f t="shared" si="26"/>
        <v>0</v>
      </c>
      <c r="EZ20" s="25"/>
      <c r="FA20" s="25"/>
      <c r="FB20" s="25"/>
      <c r="FC20" s="25"/>
      <c r="FD20" s="25"/>
      <c r="FE20" s="25"/>
      <c r="FF20" s="26">
        <f t="shared" si="27"/>
        <v>0</v>
      </c>
      <c r="FG20" s="26">
        <f t="shared" si="27"/>
        <v>0</v>
      </c>
      <c r="FH20" s="25"/>
      <c r="FI20" s="25"/>
      <c r="FJ20" s="25"/>
      <c r="FK20" s="25"/>
      <c r="FL20" s="25"/>
      <c r="FM20" s="25"/>
      <c r="FN20" s="26">
        <f t="shared" si="28"/>
        <v>0</v>
      </c>
      <c r="FO20" s="26">
        <f t="shared" si="28"/>
        <v>0</v>
      </c>
      <c r="FP20" s="26">
        <f t="shared" si="29"/>
        <v>0</v>
      </c>
      <c r="FQ20" s="26">
        <f t="shared" si="30"/>
        <v>0</v>
      </c>
      <c r="FR20" s="28"/>
      <c r="FS20" s="28"/>
      <c r="FT20" s="28"/>
      <c r="FU20" s="28"/>
      <c r="FV20" s="28"/>
      <c r="FW20" s="28"/>
      <c r="FX20" s="29">
        <f t="shared" si="31"/>
        <v>0</v>
      </c>
      <c r="FY20" s="29">
        <f t="shared" si="31"/>
        <v>0</v>
      </c>
      <c r="FZ20" s="28"/>
      <c r="GA20" s="28"/>
      <c r="GB20" s="28"/>
      <c r="GC20" s="28"/>
      <c r="GD20" s="28"/>
      <c r="GE20" s="28"/>
      <c r="GF20" s="29">
        <f t="shared" si="32"/>
        <v>0</v>
      </c>
      <c r="GG20" s="29">
        <f t="shared" si="32"/>
        <v>0</v>
      </c>
      <c r="GH20" s="28"/>
      <c r="GI20" s="28"/>
      <c r="GJ20" s="28"/>
      <c r="GK20" s="28"/>
      <c r="GL20" s="28"/>
      <c r="GM20" s="28"/>
      <c r="GN20" s="29">
        <f t="shared" si="33"/>
        <v>0</v>
      </c>
      <c r="GO20" s="29">
        <f t="shared" si="33"/>
        <v>0</v>
      </c>
      <c r="GP20" s="28"/>
      <c r="GQ20" s="28"/>
      <c r="GR20" s="28"/>
      <c r="GS20" s="28"/>
      <c r="GT20" s="28"/>
      <c r="GU20" s="28"/>
      <c r="GV20" s="29">
        <f t="shared" si="34"/>
        <v>0</v>
      </c>
      <c r="GW20" s="29">
        <f t="shared" si="34"/>
        <v>0</v>
      </c>
      <c r="GX20" s="29">
        <f t="shared" si="35"/>
        <v>0</v>
      </c>
      <c r="GY20" s="29">
        <f t="shared" si="36"/>
        <v>0</v>
      </c>
      <c r="GZ20" s="31">
        <v>39.129</v>
      </c>
      <c r="HA20" s="31"/>
      <c r="HB20" s="31">
        <v>33.59</v>
      </c>
      <c r="HC20" s="31"/>
      <c r="HD20" s="31">
        <v>35.935</v>
      </c>
      <c r="HE20" s="31"/>
      <c r="HF20" s="32">
        <f t="shared" si="37"/>
        <v>108.654</v>
      </c>
      <c r="HG20" s="32">
        <f t="shared" si="37"/>
        <v>0</v>
      </c>
      <c r="HH20" s="31">
        <v>34.453</v>
      </c>
      <c r="HI20" s="31"/>
      <c r="HJ20" s="31">
        <v>24.473</v>
      </c>
      <c r="HK20" s="31"/>
      <c r="HL20" s="31">
        <v>23.182</v>
      </c>
      <c r="HM20" s="31"/>
      <c r="HN20" s="32">
        <f t="shared" si="38"/>
        <v>82.108</v>
      </c>
      <c r="HO20" s="32">
        <f t="shared" si="38"/>
        <v>0</v>
      </c>
      <c r="HP20" s="31">
        <v>13.914</v>
      </c>
      <c r="HQ20" s="31"/>
      <c r="HR20" s="31">
        <v>20.069</v>
      </c>
      <c r="HS20" s="31"/>
      <c r="HT20" s="31">
        <v>30.391</v>
      </c>
      <c r="HU20" s="31"/>
      <c r="HV20" s="32">
        <f t="shared" si="39"/>
        <v>64.374</v>
      </c>
      <c r="HW20" s="32">
        <f t="shared" si="39"/>
        <v>0</v>
      </c>
      <c r="HX20" s="31">
        <v>63.639</v>
      </c>
      <c r="HY20" s="31"/>
      <c r="HZ20" s="31">
        <v>72.619</v>
      </c>
      <c r="IA20" s="31"/>
      <c r="IB20" s="31">
        <v>67.822</v>
      </c>
      <c r="IC20" s="31"/>
      <c r="ID20" s="32">
        <f t="shared" si="40"/>
        <v>204.08</v>
      </c>
      <c r="IE20" s="32">
        <f t="shared" si="40"/>
        <v>0</v>
      </c>
      <c r="IF20" s="32">
        <f t="shared" si="41"/>
        <v>459.216</v>
      </c>
      <c r="IG20" s="52">
        <f t="shared" si="42"/>
        <v>0</v>
      </c>
      <c r="IH20" s="48">
        <f t="shared" si="43"/>
        <v>459.216</v>
      </c>
      <c r="II20" s="48">
        <f t="shared" si="44"/>
        <v>0</v>
      </c>
    </row>
    <row r="21" spans="1:243" ht="12.75">
      <c r="A21" s="7">
        <f t="shared" si="0"/>
        <v>13</v>
      </c>
      <c r="B21" s="8" t="s">
        <v>35</v>
      </c>
      <c r="C21" s="2" t="s">
        <v>3</v>
      </c>
      <c r="D21" s="13"/>
      <c r="E21" s="13"/>
      <c r="F21" s="13"/>
      <c r="G21" s="13"/>
      <c r="H21" s="13"/>
      <c r="I21" s="13"/>
      <c r="J21" s="14">
        <f t="shared" si="1"/>
        <v>0</v>
      </c>
      <c r="K21" s="14">
        <f t="shared" si="1"/>
        <v>0</v>
      </c>
      <c r="L21" s="13"/>
      <c r="M21" s="13"/>
      <c r="N21" s="13"/>
      <c r="O21" s="13"/>
      <c r="P21" s="13"/>
      <c r="Q21" s="13"/>
      <c r="R21" s="14">
        <f t="shared" si="2"/>
        <v>0</v>
      </c>
      <c r="S21" s="14">
        <f t="shared" si="2"/>
        <v>0</v>
      </c>
      <c r="T21" s="13"/>
      <c r="U21" s="13"/>
      <c r="V21" s="13"/>
      <c r="W21" s="13"/>
      <c r="X21" s="13"/>
      <c r="Y21" s="13"/>
      <c r="Z21" s="14">
        <f t="shared" si="3"/>
        <v>0</v>
      </c>
      <c r="AA21" s="14">
        <f t="shared" si="3"/>
        <v>0</v>
      </c>
      <c r="AB21" s="13"/>
      <c r="AC21" s="13"/>
      <c r="AD21" s="13"/>
      <c r="AE21" s="13"/>
      <c r="AF21" s="13"/>
      <c r="AG21" s="13"/>
      <c r="AH21" s="14">
        <f t="shared" si="4"/>
        <v>0</v>
      </c>
      <c r="AI21" s="14">
        <f t="shared" si="4"/>
        <v>0</v>
      </c>
      <c r="AJ21" s="14">
        <f t="shared" si="5"/>
        <v>0</v>
      </c>
      <c r="AK21" s="14">
        <f t="shared" si="6"/>
        <v>0</v>
      </c>
      <c r="AL21" s="16"/>
      <c r="AM21" s="16"/>
      <c r="AN21" s="16"/>
      <c r="AO21" s="16"/>
      <c r="AP21" s="16"/>
      <c r="AQ21" s="16"/>
      <c r="AR21" s="17">
        <f t="shared" si="7"/>
        <v>0</v>
      </c>
      <c r="AS21" s="17">
        <f t="shared" si="7"/>
        <v>0</v>
      </c>
      <c r="AT21" s="16"/>
      <c r="AU21" s="16"/>
      <c r="AV21" s="16"/>
      <c r="AW21" s="16"/>
      <c r="AX21" s="16"/>
      <c r="AY21" s="16"/>
      <c r="AZ21" s="17">
        <f t="shared" si="8"/>
        <v>0</v>
      </c>
      <c r="BA21" s="17">
        <f t="shared" si="8"/>
        <v>0</v>
      </c>
      <c r="BB21" s="16"/>
      <c r="BC21" s="16"/>
      <c r="BD21" s="16"/>
      <c r="BE21" s="16"/>
      <c r="BF21" s="16"/>
      <c r="BG21" s="16"/>
      <c r="BH21" s="17">
        <f t="shared" si="9"/>
        <v>0</v>
      </c>
      <c r="BI21" s="17">
        <f t="shared" si="9"/>
        <v>0</v>
      </c>
      <c r="BJ21" s="16"/>
      <c r="BK21" s="16"/>
      <c r="BL21" s="16"/>
      <c r="BM21" s="16"/>
      <c r="BN21" s="16"/>
      <c r="BO21" s="16"/>
      <c r="BP21" s="17">
        <f t="shared" si="10"/>
        <v>0</v>
      </c>
      <c r="BQ21" s="17">
        <f t="shared" si="10"/>
        <v>0</v>
      </c>
      <c r="BR21" s="17">
        <f t="shared" si="11"/>
        <v>0</v>
      </c>
      <c r="BS21" s="17">
        <f t="shared" si="12"/>
        <v>0</v>
      </c>
      <c r="BT21" s="19"/>
      <c r="BU21" s="19"/>
      <c r="BV21" s="19"/>
      <c r="BW21" s="19"/>
      <c r="BX21" s="19"/>
      <c r="BY21" s="19"/>
      <c r="BZ21" s="20">
        <f t="shared" si="13"/>
        <v>0</v>
      </c>
      <c r="CA21" s="20">
        <f t="shared" si="13"/>
        <v>0</v>
      </c>
      <c r="CB21" s="19"/>
      <c r="CC21" s="19"/>
      <c r="CD21" s="19"/>
      <c r="CE21" s="19"/>
      <c r="CF21" s="19"/>
      <c r="CG21" s="19"/>
      <c r="CH21" s="20">
        <f t="shared" si="14"/>
        <v>0</v>
      </c>
      <c r="CI21" s="20">
        <f t="shared" si="14"/>
        <v>0</v>
      </c>
      <c r="CJ21" s="19"/>
      <c r="CK21" s="19"/>
      <c r="CL21" s="19"/>
      <c r="CM21" s="19"/>
      <c r="CN21" s="19"/>
      <c r="CO21" s="19"/>
      <c r="CP21" s="20">
        <f t="shared" si="15"/>
        <v>0</v>
      </c>
      <c r="CQ21" s="20">
        <f t="shared" si="15"/>
        <v>0</v>
      </c>
      <c r="CR21" s="19"/>
      <c r="CS21" s="19"/>
      <c r="CT21" s="19"/>
      <c r="CU21" s="19"/>
      <c r="CV21" s="19"/>
      <c r="CW21" s="19"/>
      <c r="CX21" s="20">
        <f t="shared" si="16"/>
        <v>0</v>
      </c>
      <c r="CY21" s="20">
        <f t="shared" si="16"/>
        <v>0</v>
      </c>
      <c r="CZ21" s="20">
        <f t="shared" si="17"/>
        <v>0</v>
      </c>
      <c r="DA21" s="20">
        <f t="shared" si="18"/>
        <v>0</v>
      </c>
      <c r="DB21" s="22"/>
      <c r="DC21" s="22"/>
      <c r="DD21" s="22"/>
      <c r="DE21" s="22"/>
      <c r="DF21" s="22"/>
      <c r="DG21" s="22"/>
      <c r="DH21" s="23">
        <f t="shared" si="19"/>
        <v>0</v>
      </c>
      <c r="DI21" s="23">
        <f t="shared" si="19"/>
        <v>0</v>
      </c>
      <c r="DJ21" s="22"/>
      <c r="DK21" s="22"/>
      <c r="DL21" s="22"/>
      <c r="DM21" s="22"/>
      <c r="DN21" s="22"/>
      <c r="DO21" s="22"/>
      <c r="DP21" s="23">
        <f t="shared" si="20"/>
        <v>0</v>
      </c>
      <c r="DQ21" s="23">
        <f t="shared" si="20"/>
        <v>0</v>
      </c>
      <c r="DR21" s="22"/>
      <c r="DS21" s="22"/>
      <c r="DT21" s="22"/>
      <c r="DU21" s="22"/>
      <c r="DV21" s="22"/>
      <c r="DW21" s="22"/>
      <c r="DX21" s="23">
        <f t="shared" si="21"/>
        <v>0</v>
      </c>
      <c r="DY21" s="23">
        <f t="shared" si="21"/>
        <v>0</v>
      </c>
      <c r="DZ21" s="22"/>
      <c r="EA21" s="22"/>
      <c r="EB21" s="22"/>
      <c r="EC21" s="22"/>
      <c r="ED21" s="22"/>
      <c r="EE21" s="22"/>
      <c r="EF21" s="23">
        <f t="shared" si="22"/>
        <v>0</v>
      </c>
      <c r="EG21" s="23">
        <f t="shared" si="22"/>
        <v>0</v>
      </c>
      <c r="EH21" s="23">
        <f t="shared" si="23"/>
        <v>0</v>
      </c>
      <c r="EI21" s="23">
        <f t="shared" si="24"/>
        <v>0</v>
      </c>
      <c r="EJ21" s="25"/>
      <c r="EK21" s="25"/>
      <c r="EL21" s="25"/>
      <c r="EM21" s="25"/>
      <c r="EN21" s="25"/>
      <c r="EO21" s="25"/>
      <c r="EP21" s="26">
        <f t="shared" si="25"/>
        <v>0</v>
      </c>
      <c r="EQ21" s="26">
        <f t="shared" si="25"/>
        <v>0</v>
      </c>
      <c r="ER21" s="25"/>
      <c r="ES21" s="25"/>
      <c r="ET21" s="25"/>
      <c r="EU21" s="25"/>
      <c r="EV21" s="25"/>
      <c r="EW21" s="25"/>
      <c r="EX21" s="26">
        <f t="shared" si="26"/>
        <v>0</v>
      </c>
      <c r="EY21" s="26">
        <f t="shared" si="26"/>
        <v>0</v>
      </c>
      <c r="EZ21" s="25"/>
      <c r="FA21" s="25"/>
      <c r="FB21" s="25"/>
      <c r="FC21" s="25"/>
      <c r="FD21" s="25"/>
      <c r="FE21" s="25"/>
      <c r="FF21" s="26">
        <f t="shared" si="27"/>
        <v>0</v>
      </c>
      <c r="FG21" s="26">
        <f t="shared" si="27"/>
        <v>0</v>
      </c>
      <c r="FH21" s="25"/>
      <c r="FI21" s="25"/>
      <c r="FJ21" s="25"/>
      <c r="FK21" s="25"/>
      <c r="FL21" s="25"/>
      <c r="FM21" s="25"/>
      <c r="FN21" s="26">
        <f t="shared" si="28"/>
        <v>0</v>
      </c>
      <c r="FO21" s="26">
        <f t="shared" si="28"/>
        <v>0</v>
      </c>
      <c r="FP21" s="26">
        <f t="shared" si="29"/>
        <v>0</v>
      </c>
      <c r="FQ21" s="26">
        <f t="shared" si="30"/>
        <v>0</v>
      </c>
      <c r="FR21" s="28"/>
      <c r="FS21" s="28"/>
      <c r="FT21" s="28"/>
      <c r="FU21" s="28"/>
      <c r="FV21" s="28"/>
      <c r="FW21" s="28"/>
      <c r="FX21" s="29">
        <f t="shared" si="31"/>
        <v>0</v>
      </c>
      <c r="FY21" s="29">
        <f t="shared" si="31"/>
        <v>0</v>
      </c>
      <c r="FZ21" s="28"/>
      <c r="GA21" s="28"/>
      <c r="GB21" s="28"/>
      <c r="GC21" s="28"/>
      <c r="GD21" s="28"/>
      <c r="GE21" s="28"/>
      <c r="GF21" s="29">
        <f t="shared" si="32"/>
        <v>0</v>
      </c>
      <c r="GG21" s="29">
        <f t="shared" si="32"/>
        <v>0</v>
      </c>
      <c r="GH21" s="28"/>
      <c r="GI21" s="28"/>
      <c r="GJ21" s="28"/>
      <c r="GK21" s="28"/>
      <c r="GL21" s="28"/>
      <c r="GM21" s="28"/>
      <c r="GN21" s="29">
        <f t="shared" si="33"/>
        <v>0</v>
      </c>
      <c r="GO21" s="29">
        <f t="shared" si="33"/>
        <v>0</v>
      </c>
      <c r="GP21" s="28"/>
      <c r="GQ21" s="28"/>
      <c r="GR21" s="28"/>
      <c r="GS21" s="28"/>
      <c r="GT21" s="28"/>
      <c r="GU21" s="28"/>
      <c r="GV21" s="29">
        <f t="shared" si="34"/>
        <v>0</v>
      </c>
      <c r="GW21" s="29">
        <f t="shared" si="34"/>
        <v>0</v>
      </c>
      <c r="GX21" s="29">
        <f t="shared" si="35"/>
        <v>0</v>
      </c>
      <c r="GY21" s="29">
        <f t="shared" si="36"/>
        <v>0</v>
      </c>
      <c r="GZ21" s="31">
        <v>263.716</v>
      </c>
      <c r="HA21" s="31"/>
      <c r="HB21" s="31">
        <v>199.611</v>
      </c>
      <c r="HC21" s="31"/>
      <c r="HD21" s="31">
        <v>178.298</v>
      </c>
      <c r="HE21" s="31"/>
      <c r="HF21" s="32">
        <f t="shared" si="37"/>
        <v>641.625</v>
      </c>
      <c r="HG21" s="32">
        <f t="shared" si="37"/>
        <v>0</v>
      </c>
      <c r="HH21" s="31">
        <v>144.224</v>
      </c>
      <c r="HI21" s="31"/>
      <c r="HJ21" s="31">
        <v>115.392</v>
      </c>
      <c r="HK21" s="31">
        <v>30.81</v>
      </c>
      <c r="HL21" s="31">
        <v>74.236</v>
      </c>
      <c r="HM21" s="31">
        <v>31.187</v>
      </c>
      <c r="HN21" s="32">
        <f t="shared" si="38"/>
        <v>333.852</v>
      </c>
      <c r="HO21" s="32">
        <f t="shared" si="38"/>
        <v>61.997</v>
      </c>
      <c r="HP21" s="31">
        <v>182.427</v>
      </c>
      <c r="HQ21" s="31">
        <v>29.947</v>
      </c>
      <c r="HR21" s="31">
        <v>131.792</v>
      </c>
      <c r="HS21" s="31">
        <v>29.947</v>
      </c>
      <c r="HT21" s="31">
        <v>210.262</v>
      </c>
      <c r="HU21" s="31">
        <v>28.982</v>
      </c>
      <c r="HV21" s="32">
        <f t="shared" si="39"/>
        <v>524.481</v>
      </c>
      <c r="HW21" s="32">
        <f t="shared" si="39"/>
        <v>88.876</v>
      </c>
      <c r="HX21" s="31">
        <v>278.805</v>
      </c>
      <c r="HY21" s="31">
        <v>29.947</v>
      </c>
      <c r="HZ21" s="31">
        <v>308.124</v>
      </c>
      <c r="IA21" s="31">
        <v>28.982</v>
      </c>
      <c r="IB21" s="31">
        <v>377.82</v>
      </c>
      <c r="IC21" s="31">
        <v>29.947</v>
      </c>
      <c r="ID21" s="32">
        <f t="shared" si="40"/>
        <v>964.749</v>
      </c>
      <c r="IE21" s="32">
        <f t="shared" si="40"/>
        <v>88.876</v>
      </c>
      <c r="IF21" s="32">
        <f t="shared" si="41"/>
        <v>2464.7070000000003</v>
      </c>
      <c r="IG21" s="52">
        <f t="shared" si="42"/>
        <v>239.749</v>
      </c>
      <c r="IH21" s="48">
        <f t="shared" si="43"/>
        <v>2464.7070000000003</v>
      </c>
      <c r="II21" s="48">
        <f t="shared" si="44"/>
        <v>239.749</v>
      </c>
    </row>
    <row r="22" spans="1:243" ht="12.75">
      <c r="A22" s="7">
        <f t="shared" si="0"/>
        <v>14</v>
      </c>
      <c r="B22" s="8" t="s">
        <v>36</v>
      </c>
      <c r="C22" s="2" t="s">
        <v>3</v>
      </c>
      <c r="D22" s="13"/>
      <c r="E22" s="13"/>
      <c r="F22" s="13"/>
      <c r="G22" s="13"/>
      <c r="H22" s="13"/>
      <c r="I22" s="13"/>
      <c r="J22" s="14">
        <f t="shared" si="1"/>
        <v>0</v>
      </c>
      <c r="K22" s="14">
        <f t="shared" si="1"/>
        <v>0</v>
      </c>
      <c r="L22" s="13"/>
      <c r="M22" s="13"/>
      <c r="N22" s="13"/>
      <c r="O22" s="13"/>
      <c r="P22" s="13"/>
      <c r="Q22" s="13"/>
      <c r="R22" s="14">
        <f t="shared" si="2"/>
        <v>0</v>
      </c>
      <c r="S22" s="14">
        <f t="shared" si="2"/>
        <v>0</v>
      </c>
      <c r="T22" s="13"/>
      <c r="U22" s="13"/>
      <c r="V22" s="13"/>
      <c r="W22" s="13"/>
      <c r="X22" s="13"/>
      <c r="Y22" s="13"/>
      <c r="Z22" s="14">
        <f t="shared" si="3"/>
        <v>0</v>
      </c>
      <c r="AA22" s="14">
        <f t="shared" si="3"/>
        <v>0</v>
      </c>
      <c r="AB22" s="13"/>
      <c r="AC22" s="13"/>
      <c r="AD22" s="13"/>
      <c r="AE22" s="13"/>
      <c r="AF22" s="13"/>
      <c r="AG22" s="13"/>
      <c r="AH22" s="14">
        <f t="shared" si="4"/>
        <v>0</v>
      </c>
      <c r="AI22" s="14">
        <f t="shared" si="4"/>
        <v>0</v>
      </c>
      <c r="AJ22" s="14">
        <f t="shared" si="5"/>
        <v>0</v>
      </c>
      <c r="AK22" s="14">
        <f t="shared" si="6"/>
        <v>0</v>
      </c>
      <c r="AL22" s="16"/>
      <c r="AM22" s="16"/>
      <c r="AN22" s="16"/>
      <c r="AO22" s="16"/>
      <c r="AP22" s="16"/>
      <c r="AQ22" s="16"/>
      <c r="AR22" s="17">
        <f t="shared" si="7"/>
        <v>0</v>
      </c>
      <c r="AS22" s="17">
        <f t="shared" si="7"/>
        <v>0</v>
      </c>
      <c r="AT22" s="16"/>
      <c r="AU22" s="16"/>
      <c r="AV22" s="16"/>
      <c r="AW22" s="16"/>
      <c r="AX22" s="16"/>
      <c r="AY22" s="16"/>
      <c r="AZ22" s="17">
        <f t="shared" si="8"/>
        <v>0</v>
      </c>
      <c r="BA22" s="17">
        <f t="shared" si="8"/>
        <v>0</v>
      </c>
      <c r="BB22" s="16"/>
      <c r="BC22" s="16"/>
      <c r="BD22" s="16"/>
      <c r="BE22" s="16"/>
      <c r="BF22" s="16"/>
      <c r="BG22" s="16"/>
      <c r="BH22" s="17">
        <f t="shared" si="9"/>
        <v>0</v>
      </c>
      <c r="BI22" s="17">
        <f t="shared" si="9"/>
        <v>0</v>
      </c>
      <c r="BJ22" s="16"/>
      <c r="BK22" s="16"/>
      <c r="BL22" s="16"/>
      <c r="BM22" s="16"/>
      <c r="BN22" s="16"/>
      <c r="BO22" s="16"/>
      <c r="BP22" s="17">
        <f t="shared" si="10"/>
        <v>0</v>
      </c>
      <c r="BQ22" s="17">
        <f t="shared" si="10"/>
        <v>0</v>
      </c>
      <c r="BR22" s="17">
        <f t="shared" si="11"/>
        <v>0</v>
      </c>
      <c r="BS22" s="17">
        <f t="shared" si="12"/>
        <v>0</v>
      </c>
      <c r="BT22" s="19"/>
      <c r="BU22" s="19"/>
      <c r="BV22" s="19"/>
      <c r="BW22" s="19"/>
      <c r="BX22" s="19"/>
      <c r="BY22" s="19"/>
      <c r="BZ22" s="20">
        <f t="shared" si="13"/>
        <v>0</v>
      </c>
      <c r="CA22" s="20">
        <f t="shared" si="13"/>
        <v>0</v>
      </c>
      <c r="CB22" s="19"/>
      <c r="CC22" s="19"/>
      <c r="CD22" s="19"/>
      <c r="CE22" s="19"/>
      <c r="CF22" s="19"/>
      <c r="CG22" s="19"/>
      <c r="CH22" s="20">
        <f t="shared" si="14"/>
        <v>0</v>
      </c>
      <c r="CI22" s="20">
        <f t="shared" si="14"/>
        <v>0</v>
      </c>
      <c r="CJ22" s="19"/>
      <c r="CK22" s="19"/>
      <c r="CL22" s="19"/>
      <c r="CM22" s="19"/>
      <c r="CN22" s="19"/>
      <c r="CO22" s="19"/>
      <c r="CP22" s="20">
        <f t="shared" si="15"/>
        <v>0</v>
      </c>
      <c r="CQ22" s="20">
        <f t="shared" si="15"/>
        <v>0</v>
      </c>
      <c r="CR22" s="19"/>
      <c r="CS22" s="19"/>
      <c r="CT22" s="19"/>
      <c r="CU22" s="19"/>
      <c r="CV22" s="19"/>
      <c r="CW22" s="19"/>
      <c r="CX22" s="20">
        <f t="shared" si="16"/>
        <v>0</v>
      </c>
      <c r="CY22" s="20">
        <f t="shared" si="16"/>
        <v>0</v>
      </c>
      <c r="CZ22" s="20">
        <f t="shared" si="17"/>
        <v>0</v>
      </c>
      <c r="DA22" s="20">
        <f t="shared" si="18"/>
        <v>0</v>
      </c>
      <c r="DB22" s="22"/>
      <c r="DC22" s="22"/>
      <c r="DD22" s="22"/>
      <c r="DE22" s="22"/>
      <c r="DF22" s="22"/>
      <c r="DG22" s="22"/>
      <c r="DH22" s="23">
        <f t="shared" si="19"/>
        <v>0</v>
      </c>
      <c r="DI22" s="23">
        <f t="shared" si="19"/>
        <v>0</v>
      </c>
      <c r="DJ22" s="22"/>
      <c r="DK22" s="22"/>
      <c r="DL22" s="22"/>
      <c r="DM22" s="22"/>
      <c r="DN22" s="22"/>
      <c r="DO22" s="22"/>
      <c r="DP22" s="23">
        <f t="shared" si="20"/>
        <v>0</v>
      </c>
      <c r="DQ22" s="23">
        <f t="shared" si="20"/>
        <v>0</v>
      </c>
      <c r="DR22" s="22"/>
      <c r="DS22" s="22"/>
      <c r="DT22" s="22"/>
      <c r="DU22" s="22"/>
      <c r="DV22" s="22"/>
      <c r="DW22" s="22"/>
      <c r="DX22" s="23">
        <f t="shared" si="21"/>
        <v>0</v>
      </c>
      <c r="DY22" s="23">
        <f t="shared" si="21"/>
        <v>0</v>
      </c>
      <c r="DZ22" s="22"/>
      <c r="EA22" s="22"/>
      <c r="EB22" s="22"/>
      <c r="EC22" s="22"/>
      <c r="ED22" s="22"/>
      <c r="EE22" s="22"/>
      <c r="EF22" s="23">
        <f t="shared" si="22"/>
        <v>0</v>
      </c>
      <c r="EG22" s="23">
        <f t="shared" si="22"/>
        <v>0</v>
      </c>
      <c r="EH22" s="23">
        <f t="shared" si="23"/>
        <v>0</v>
      </c>
      <c r="EI22" s="23">
        <f t="shared" si="24"/>
        <v>0</v>
      </c>
      <c r="EJ22" s="25"/>
      <c r="EK22" s="25"/>
      <c r="EL22" s="25"/>
      <c r="EM22" s="25"/>
      <c r="EN22" s="25"/>
      <c r="EO22" s="25"/>
      <c r="EP22" s="26">
        <f t="shared" si="25"/>
        <v>0</v>
      </c>
      <c r="EQ22" s="26">
        <f t="shared" si="25"/>
        <v>0</v>
      </c>
      <c r="ER22" s="25"/>
      <c r="ES22" s="25"/>
      <c r="ET22" s="25"/>
      <c r="EU22" s="25"/>
      <c r="EV22" s="25"/>
      <c r="EW22" s="25"/>
      <c r="EX22" s="26">
        <f t="shared" si="26"/>
        <v>0</v>
      </c>
      <c r="EY22" s="26">
        <f t="shared" si="26"/>
        <v>0</v>
      </c>
      <c r="EZ22" s="25"/>
      <c r="FA22" s="25"/>
      <c r="FB22" s="25"/>
      <c r="FC22" s="25"/>
      <c r="FD22" s="25"/>
      <c r="FE22" s="25"/>
      <c r="FF22" s="26">
        <f t="shared" si="27"/>
        <v>0</v>
      </c>
      <c r="FG22" s="26">
        <f t="shared" si="27"/>
        <v>0</v>
      </c>
      <c r="FH22" s="25"/>
      <c r="FI22" s="25"/>
      <c r="FJ22" s="25"/>
      <c r="FK22" s="25"/>
      <c r="FL22" s="25"/>
      <c r="FM22" s="25"/>
      <c r="FN22" s="26">
        <f t="shared" si="28"/>
        <v>0</v>
      </c>
      <c r="FO22" s="26">
        <f t="shared" si="28"/>
        <v>0</v>
      </c>
      <c r="FP22" s="26">
        <f t="shared" si="29"/>
        <v>0</v>
      </c>
      <c r="FQ22" s="26">
        <f t="shared" si="30"/>
        <v>0</v>
      </c>
      <c r="FR22" s="28"/>
      <c r="FS22" s="28"/>
      <c r="FT22" s="28"/>
      <c r="FU22" s="28"/>
      <c r="FV22" s="28"/>
      <c r="FW22" s="28"/>
      <c r="FX22" s="29">
        <f t="shared" si="31"/>
        <v>0</v>
      </c>
      <c r="FY22" s="29">
        <f t="shared" si="31"/>
        <v>0</v>
      </c>
      <c r="FZ22" s="28"/>
      <c r="GA22" s="28"/>
      <c r="GB22" s="28"/>
      <c r="GC22" s="28"/>
      <c r="GD22" s="28"/>
      <c r="GE22" s="28"/>
      <c r="GF22" s="29">
        <f t="shared" si="32"/>
        <v>0</v>
      </c>
      <c r="GG22" s="29">
        <f t="shared" si="32"/>
        <v>0</v>
      </c>
      <c r="GH22" s="28"/>
      <c r="GI22" s="28"/>
      <c r="GJ22" s="28"/>
      <c r="GK22" s="28"/>
      <c r="GL22" s="28"/>
      <c r="GM22" s="28"/>
      <c r="GN22" s="29">
        <f t="shared" si="33"/>
        <v>0</v>
      </c>
      <c r="GO22" s="29">
        <f t="shared" si="33"/>
        <v>0</v>
      </c>
      <c r="GP22" s="28"/>
      <c r="GQ22" s="28"/>
      <c r="GR22" s="28"/>
      <c r="GS22" s="28"/>
      <c r="GT22" s="28"/>
      <c r="GU22" s="28"/>
      <c r="GV22" s="29">
        <f t="shared" si="34"/>
        <v>0</v>
      </c>
      <c r="GW22" s="29">
        <f t="shared" si="34"/>
        <v>0</v>
      </c>
      <c r="GX22" s="29">
        <f t="shared" si="35"/>
        <v>0</v>
      </c>
      <c r="GY22" s="29">
        <f t="shared" si="36"/>
        <v>0</v>
      </c>
      <c r="GZ22" s="31">
        <v>20.333</v>
      </c>
      <c r="HA22" s="31"/>
      <c r="HB22" s="31">
        <v>38.21</v>
      </c>
      <c r="HC22" s="31"/>
      <c r="HD22" s="31">
        <v>30.365</v>
      </c>
      <c r="HE22" s="31"/>
      <c r="HF22" s="32">
        <f t="shared" si="37"/>
        <v>88.908</v>
      </c>
      <c r="HG22" s="32">
        <f t="shared" si="37"/>
        <v>0</v>
      </c>
      <c r="HH22" s="31">
        <v>31.023</v>
      </c>
      <c r="HI22" s="31"/>
      <c r="HJ22" s="31">
        <v>28.095</v>
      </c>
      <c r="HK22" s="31"/>
      <c r="HL22" s="31">
        <v>23.814</v>
      </c>
      <c r="HM22" s="31"/>
      <c r="HN22" s="32">
        <f t="shared" si="38"/>
        <v>82.93199999999999</v>
      </c>
      <c r="HO22" s="32">
        <f t="shared" si="38"/>
        <v>0</v>
      </c>
      <c r="HP22" s="31">
        <v>21.751</v>
      </c>
      <c r="HQ22" s="31"/>
      <c r="HR22" s="31">
        <v>17.098</v>
      </c>
      <c r="HS22" s="31"/>
      <c r="HT22" s="31">
        <v>37.464</v>
      </c>
      <c r="HU22" s="31"/>
      <c r="HV22" s="32">
        <f t="shared" si="39"/>
        <v>76.313</v>
      </c>
      <c r="HW22" s="32">
        <f t="shared" si="39"/>
        <v>0</v>
      </c>
      <c r="HX22" s="31">
        <v>123.488</v>
      </c>
      <c r="HY22" s="31"/>
      <c r="HZ22" s="31">
        <v>177.946</v>
      </c>
      <c r="IA22" s="31">
        <v>0.18</v>
      </c>
      <c r="IB22" s="31">
        <v>198.622</v>
      </c>
      <c r="IC22" s="31">
        <v>0.058</v>
      </c>
      <c r="ID22" s="32">
        <f t="shared" si="40"/>
        <v>500.056</v>
      </c>
      <c r="IE22" s="32">
        <f t="shared" si="40"/>
        <v>0.238</v>
      </c>
      <c r="IF22" s="32">
        <f t="shared" si="41"/>
        <v>748.209</v>
      </c>
      <c r="IG22" s="52">
        <f t="shared" si="42"/>
        <v>0.238</v>
      </c>
      <c r="IH22" s="48">
        <f t="shared" si="43"/>
        <v>748.209</v>
      </c>
      <c r="II22" s="48">
        <f t="shared" si="44"/>
        <v>0.238</v>
      </c>
    </row>
    <row r="23" spans="1:243" ht="12.75">
      <c r="A23" s="7">
        <f t="shared" si="0"/>
        <v>15</v>
      </c>
      <c r="B23" s="8" t="s">
        <v>37</v>
      </c>
      <c r="C23" s="2" t="s">
        <v>3</v>
      </c>
      <c r="D23" s="13"/>
      <c r="E23" s="13"/>
      <c r="F23" s="13"/>
      <c r="G23" s="13"/>
      <c r="H23" s="13"/>
      <c r="I23" s="13"/>
      <c r="J23" s="14">
        <f t="shared" si="1"/>
        <v>0</v>
      </c>
      <c r="K23" s="14">
        <f t="shared" si="1"/>
        <v>0</v>
      </c>
      <c r="L23" s="13"/>
      <c r="M23" s="13"/>
      <c r="N23" s="13"/>
      <c r="O23" s="13"/>
      <c r="P23" s="13"/>
      <c r="Q23" s="13"/>
      <c r="R23" s="14">
        <f t="shared" si="2"/>
        <v>0</v>
      </c>
      <c r="S23" s="14">
        <f t="shared" si="2"/>
        <v>0</v>
      </c>
      <c r="T23" s="13"/>
      <c r="U23" s="13"/>
      <c r="V23" s="13"/>
      <c r="W23" s="13"/>
      <c r="X23" s="13"/>
      <c r="Y23" s="13"/>
      <c r="Z23" s="14">
        <f t="shared" si="3"/>
        <v>0</v>
      </c>
      <c r="AA23" s="14">
        <f t="shared" si="3"/>
        <v>0</v>
      </c>
      <c r="AB23" s="13"/>
      <c r="AC23" s="13"/>
      <c r="AD23" s="13"/>
      <c r="AE23" s="13"/>
      <c r="AF23" s="13"/>
      <c r="AG23" s="13"/>
      <c r="AH23" s="14">
        <f t="shared" si="4"/>
        <v>0</v>
      </c>
      <c r="AI23" s="14">
        <f t="shared" si="4"/>
        <v>0</v>
      </c>
      <c r="AJ23" s="14">
        <f t="shared" si="5"/>
        <v>0</v>
      </c>
      <c r="AK23" s="14">
        <f t="shared" si="6"/>
        <v>0</v>
      </c>
      <c r="AL23" s="16"/>
      <c r="AM23" s="16"/>
      <c r="AN23" s="16"/>
      <c r="AO23" s="16"/>
      <c r="AP23" s="16"/>
      <c r="AQ23" s="16"/>
      <c r="AR23" s="17">
        <f t="shared" si="7"/>
        <v>0</v>
      </c>
      <c r="AS23" s="17">
        <f t="shared" si="7"/>
        <v>0</v>
      </c>
      <c r="AT23" s="16"/>
      <c r="AU23" s="16"/>
      <c r="AV23" s="16"/>
      <c r="AW23" s="16"/>
      <c r="AX23" s="16"/>
      <c r="AY23" s="16"/>
      <c r="AZ23" s="17">
        <f t="shared" si="8"/>
        <v>0</v>
      </c>
      <c r="BA23" s="17">
        <f t="shared" si="8"/>
        <v>0</v>
      </c>
      <c r="BB23" s="16"/>
      <c r="BC23" s="16"/>
      <c r="BD23" s="16"/>
      <c r="BE23" s="16"/>
      <c r="BF23" s="16"/>
      <c r="BG23" s="16"/>
      <c r="BH23" s="17">
        <f t="shared" si="9"/>
        <v>0</v>
      </c>
      <c r="BI23" s="17">
        <f t="shared" si="9"/>
        <v>0</v>
      </c>
      <c r="BJ23" s="16"/>
      <c r="BK23" s="16"/>
      <c r="BL23" s="16"/>
      <c r="BM23" s="16"/>
      <c r="BN23" s="16"/>
      <c r="BO23" s="16"/>
      <c r="BP23" s="17">
        <f t="shared" si="10"/>
        <v>0</v>
      </c>
      <c r="BQ23" s="17">
        <f t="shared" si="10"/>
        <v>0</v>
      </c>
      <c r="BR23" s="17">
        <f t="shared" si="11"/>
        <v>0</v>
      </c>
      <c r="BS23" s="17">
        <f t="shared" si="12"/>
        <v>0</v>
      </c>
      <c r="BT23" s="19"/>
      <c r="BU23" s="19"/>
      <c r="BV23" s="19"/>
      <c r="BW23" s="19"/>
      <c r="BX23" s="19"/>
      <c r="BY23" s="19"/>
      <c r="BZ23" s="20">
        <f t="shared" si="13"/>
        <v>0</v>
      </c>
      <c r="CA23" s="20">
        <f t="shared" si="13"/>
        <v>0</v>
      </c>
      <c r="CB23" s="19"/>
      <c r="CC23" s="19"/>
      <c r="CD23" s="19"/>
      <c r="CE23" s="19"/>
      <c r="CF23" s="19"/>
      <c r="CG23" s="19"/>
      <c r="CH23" s="20">
        <f t="shared" si="14"/>
        <v>0</v>
      </c>
      <c r="CI23" s="20">
        <f t="shared" si="14"/>
        <v>0</v>
      </c>
      <c r="CJ23" s="19"/>
      <c r="CK23" s="19"/>
      <c r="CL23" s="19"/>
      <c r="CM23" s="19"/>
      <c r="CN23" s="19"/>
      <c r="CO23" s="19"/>
      <c r="CP23" s="20">
        <f t="shared" si="15"/>
        <v>0</v>
      </c>
      <c r="CQ23" s="20">
        <f t="shared" si="15"/>
        <v>0</v>
      </c>
      <c r="CR23" s="19"/>
      <c r="CS23" s="19"/>
      <c r="CT23" s="19"/>
      <c r="CU23" s="19"/>
      <c r="CV23" s="19"/>
      <c r="CW23" s="19"/>
      <c r="CX23" s="20">
        <f t="shared" si="16"/>
        <v>0</v>
      </c>
      <c r="CY23" s="20">
        <f t="shared" si="16"/>
        <v>0</v>
      </c>
      <c r="CZ23" s="20">
        <f t="shared" si="17"/>
        <v>0</v>
      </c>
      <c r="DA23" s="20">
        <f t="shared" si="18"/>
        <v>0</v>
      </c>
      <c r="DB23" s="22"/>
      <c r="DC23" s="22"/>
      <c r="DD23" s="22"/>
      <c r="DE23" s="22"/>
      <c r="DF23" s="22"/>
      <c r="DG23" s="22"/>
      <c r="DH23" s="23">
        <f t="shared" si="19"/>
        <v>0</v>
      </c>
      <c r="DI23" s="23">
        <f t="shared" si="19"/>
        <v>0</v>
      </c>
      <c r="DJ23" s="22"/>
      <c r="DK23" s="22"/>
      <c r="DL23" s="22"/>
      <c r="DM23" s="22"/>
      <c r="DN23" s="22"/>
      <c r="DO23" s="22"/>
      <c r="DP23" s="23">
        <f t="shared" si="20"/>
        <v>0</v>
      </c>
      <c r="DQ23" s="23">
        <f t="shared" si="20"/>
        <v>0</v>
      </c>
      <c r="DR23" s="22"/>
      <c r="DS23" s="22"/>
      <c r="DT23" s="22"/>
      <c r="DU23" s="22"/>
      <c r="DV23" s="22"/>
      <c r="DW23" s="22"/>
      <c r="DX23" s="23">
        <f t="shared" si="21"/>
        <v>0</v>
      </c>
      <c r="DY23" s="23">
        <f t="shared" si="21"/>
        <v>0</v>
      </c>
      <c r="DZ23" s="22"/>
      <c r="EA23" s="22"/>
      <c r="EB23" s="22"/>
      <c r="EC23" s="22"/>
      <c r="ED23" s="22"/>
      <c r="EE23" s="22"/>
      <c r="EF23" s="23">
        <f t="shared" si="22"/>
        <v>0</v>
      </c>
      <c r="EG23" s="23">
        <f t="shared" si="22"/>
        <v>0</v>
      </c>
      <c r="EH23" s="23">
        <f t="shared" si="23"/>
        <v>0</v>
      </c>
      <c r="EI23" s="23">
        <f t="shared" si="24"/>
        <v>0</v>
      </c>
      <c r="EJ23" s="25"/>
      <c r="EK23" s="25"/>
      <c r="EL23" s="25"/>
      <c r="EM23" s="25"/>
      <c r="EN23" s="25"/>
      <c r="EO23" s="25"/>
      <c r="EP23" s="26">
        <f t="shared" si="25"/>
        <v>0</v>
      </c>
      <c r="EQ23" s="26">
        <f t="shared" si="25"/>
        <v>0</v>
      </c>
      <c r="ER23" s="25"/>
      <c r="ES23" s="25"/>
      <c r="ET23" s="25"/>
      <c r="EU23" s="25"/>
      <c r="EV23" s="25"/>
      <c r="EW23" s="25"/>
      <c r="EX23" s="26">
        <f t="shared" si="26"/>
        <v>0</v>
      </c>
      <c r="EY23" s="26">
        <f t="shared" si="26"/>
        <v>0</v>
      </c>
      <c r="EZ23" s="25"/>
      <c r="FA23" s="25"/>
      <c r="FB23" s="25"/>
      <c r="FC23" s="25"/>
      <c r="FD23" s="25"/>
      <c r="FE23" s="25"/>
      <c r="FF23" s="26">
        <f t="shared" si="27"/>
        <v>0</v>
      </c>
      <c r="FG23" s="26">
        <f t="shared" si="27"/>
        <v>0</v>
      </c>
      <c r="FH23" s="25"/>
      <c r="FI23" s="25"/>
      <c r="FJ23" s="25"/>
      <c r="FK23" s="25"/>
      <c r="FL23" s="25"/>
      <c r="FM23" s="25"/>
      <c r="FN23" s="26">
        <f t="shared" si="28"/>
        <v>0</v>
      </c>
      <c r="FO23" s="26">
        <f t="shared" si="28"/>
        <v>0</v>
      </c>
      <c r="FP23" s="26">
        <f t="shared" si="29"/>
        <v>0</v>
      </c>
      <c r="FQ23" s="26">
        <f t="shared" si="30"/>
        <v>0</v>
      </c>
      <c r="FR23" s="28"/>
      <c r="FS23" s="28"/>
      <c r="FT23" s="28"/>
      <c r="FU23" s="28"/>
      <c r="FV23" s="28"/>
      <c r="FW23" s="28"/>
      <c r="FX23" s="29">
        <f t="shared" si="31"/>
        <v>0</v>
      </c>
      <c r="FY23" s="29">
        <f t="shared" si="31"/>
        <v>0</v>
      </c>
      <c r="FZ23" s="28"/>
      <c r="GA23" s="28"/>
      <c r="GB23" s="28"/>
      <c r="GC23" s="28"/>
      <c r="GD23" s="28"/>
      <c r="GE23" s="28"/>
      <c r="GF23" s="29">
        <f t="shared" si="32"/>
        <v>0</v>
      </c>
      <c r="GG23" s="29">
        <f t="shared" si="32"/>
        <v>0</v>
      </c>
      <c r="GH23" s="28"/>
      <c r="GI23" s="28"/>
      <c r="GJ23" s="28"/>
      <c r="GK23" s="28"/>
      <c r="GL23" s="28"/>
      <c r="GM23" s="28"/>
      <c r="GN23" s="29">
        <f t="shared" si="33"/>
        <v>0</v>
      </c>
      <c r="GO23" s="29">
        <f t="shared" si="33"/>
        <v>0</v>
      </c>
      <c r="GP23" s="28"/>
      <c r="GQ23" s="28"/>
      <c r="GR23" s="28"/>
      <c r="GS23" s="28"/>
      <c r="GT23" s="28"/>
      <c r="GU23" s="28"/>
      <c r="GV23" s="29">
        <f t="shared" si="34"/>
        <v>0</v>
      </c>
      <c r="GW23" s="29">
        <f t="shared" si="34"/>
        <v>0</v>
      </c>
      <c r="GX23" s="29">
        <f t="shared" si="35"/>
        <v>0</v>
      </c>
      <c r="GY23" s="29">
        <f t="shared" si="36"/>
        <v>0</v>
      </c>
      <c r="GZ23" s="31">
        <v>12.045</v>
      </c>
      <c r="HA23" s="31"/>
      <c r="HB23" s="31">
        <v>8.808</v>
      </c>
      <c r="HC23" s="31"/>
      <c r="HD23" s="31">
        <v>6.551</v>
      </c>
      <c r="HE23" s="31"/>
      <c r="HF23" s="32">
        <f t="shared" si="37"/>
        <v>27.404000000000003</v>
      </c>
      <c r="HG23" s="32">
        <f t="shared" si="37"/>
        <v>0</v>
      </c>
      <c r="HH23" s="31">
        <v>6.216</v>
      </c>
      <c r="HI23" s="31"/>
      <c r="HJ23" s="31">
        <v>2.289</v>
      </c>
      <c r="HK23" s="31"/>
      <c r="HL23" s="31">
        <v>1.883</v>
      </c>
      <c r="HM23" s="31"/>
      <c r="HN23" s="32">
        <f t="shared" si="38"/>
        <v>10.388000000000002</v>
      </c>
      <c r="HO23" s="32">
        <f t="shared" si="38"/>
        <v>0</v>
      </c>
      <c r="HP23" s="31">
        <v>20.443</v>
      </c>
      <c r="HQ23" s="31">
        <v>0.007</v>
      </c>
      <c r="HR23" s="31">
        <v>21.834</v>
      </c>
      <c r="HS23" s="31">
        <v>0.083</v>
      </c>
      <c r="HT23" s="31">
        <v>26.704</v>
      </c>
      <c r="HU23" s="31">
        <v>0.011</v>
      </c>
      <c r="HV23" s="32">
        <f t="shared" si="39"/>
        <v>68.981</v>
      </c>
      <c r="HW23" s="32">
        <f t="shared" si="39"/>
        <v>0.101</v>
      </c>
      <c r="HX23" s="31">
        <v>26.296</v>
      </c>
      <c r="HY23" s="31"/>
      <c r="HZ23" s="31">
        <v>39.129</v>
      </c>
      <c r="IA23" s="31"/>
      <c r="IB23" s="31">
        <v>38.48</v>
      </c>
      <c r="IC23" s="31">
        <v>0.147</v>
      </c>
      <c r="ID23" s="32">
        <f t="shared" si="40"/>
        <v>103.905</v>
      </c>
      <c r="IE23" s="32">
        <f t="shared" si="40"/>
        <v>0.147</v>
      </c>
      <c r="IF23" s="32">
        <f t="shared" si="41"/>
        <v>210.678</v>
      </c>
      <c r="IG23" s="52">
        <f t="shared" si="42"/>
        <v>0.248</v>
      </c>
      <c r="IH23" s="48">
        <f t="shared" si="43"/>
        <v>210.678</v>
      </c>
      <c r="II23" s="48">
        <f t="shared" si="44"/>
        <v>0.248</v>
      </c>
    </row>
    <row r="24" spans="1:243" ht="12.75">
      <c r="A24" s="7">
        <f t="shared" si="0"/>
        <v>16</v>
      </c>
      <c r="B24" s="8" t="s">
        <v>38</v>
      </c>
      <c r="C24" s="2" t="s">
        <v>3</v>
      </c>
      <c r="D24" s="13"/>
      <c r="E24" s="13"/>
      <c r="F24" s="13"/>
      <c r="G24" s="13"/>
      <c r="H24" s="13"/>
      <c r="I24" s="13"/>
      <c r="J24" s="14">
        <f t="shared" si="1"/>
        <v>0</v>
      </c>
      <c r="K24" s="14">
        <f t="shared" si="1"/>
        <v>0</v>
      </c>
      <c r="L24" s="13"/>
      <c r="M24" s="13"/>
      <c r="N24" s="13"/>
      <c r="O24" s="13"/>
      <c r="P24" s="13"/>
      <c r="Q24" s="13"/>
      <c r="R24" s="14">
        <f t="shared" si="2"/>
        <v>0</v>
      </c>
      <c r="S24" s="14">
        <f t="shared" si="2"/>
        <v>0</v>
      </c>
      <c r="T24" s="13"/>
      <c r="U24" s="13"/>
      <c r="V24" s="13"/>
      <c r="W24" s="13"/>
      <c r="X24" s="13"/>
      <c r="Y24" s="13"/>
      <c r="Z24" s="14">
        <f t="shared" si="3"/>
        <v>0</v>
      </c>
      <c r="AA24" s="14">
        <f t="shared" si="3"/>
        <v>0</v>
      </c>
      <c r="AB24" s="13"/>
      <c r="AC24" s="13"/>
      <c r="AD24" s="13"/>
      <c r="AE24" s="13"/>
      <c r="AF24" s="13"/>
      <c r="AG24" s="13"/>
      <c r="AH24" s="14">
        <f t="shared" si="4"/>
        <v>0</v>
      </c>
      <c r="AI24" s="14">
        <f t="shared" si="4"/>
        <v>0</v>
      </c>
      <c r="AJ24" s="14">
        <f t="shared" si="5"/>
        <v>0</v>
      </c>
      <c r="AK24" s="14">
        <f t="shared" si="6"/>
        <v>0</v>
      </c>
      <c r="AL24" s="16"/>
      <c r="AM24" s="16"/>
      <c r="AN24" s="16"/>
      <c r="AO24" s="16"/>
      <c r="AP24" s="16"/>
      <c r="AQ24" s="16"/>
      <c r="AR24" s="17">
        <f t="shared" si="7"/>
        <v>0</v>
      </c>
      <c r="AS24" s="17">
        <f t="shared" si="7"/>
        <v>0</v>
      </c>
      <c r="AT24" s="16"/>
      <c r="AU24" s="16"/>
      <c r="AV24" s="16"/>
      <c r="AW24" s="16"/>
      <c r="AX24" s="16"/>
      <c r="AY24" s="16"/>
      <c r="AZ24" s="17">
        <f t="shared" si="8"/>
        <v>0</v>
      </c>
      <c r="BA24" s="17">
        <f t="shared" si="8"/>
        <v>0</v>
      </c>
      <c r="BB24" s="16"/>
      <c r="BC24" s="16"/>
      <c r="BD24" s="16"/>
      <c r="BE24" s="16"/>
      <c r="BF24" s="16"/>
      <c r="BG24" s="16"/>
      <c r="BH24" s="17">
        <f t="shared" si="9"/>
        <v>0</v>
      </c>
      <c r="BI24" s="17">
        <f t="shared" si="9"/>
        <v>0</v>
      </c>
      <c r="BJ24" s="16"/>
      <c r="BK24" s="16"/>
      <c r="BL24" s="16"/>
      <c r="BM24" s="16"/>
      <c r="BN24" s="16"/>
      <c r="BO24" s="16"/>
      <c r="BP24" s="17">
        <f t="shared" si="10"/>
        <v>0</v>
      </c>
      <c r="BQ24" s="17">
        <f t="shared" si="10"/>
        <v>0</v>
      </c>
      <c r="BR24" s="17">
        <f t="shared" si="11"/>
        <v>0</v>
      </c>
      <c r="BS24" s="17">
        <f t="shared" si="12"/>
        <v>0</v>
      </c>
      <c r="BT24" s="19"/>
      <c r="BU24" s="19"/>
      <c r="BV24" s="19"/>
      <c r="BW24" s="19"/>
      <c r="BX24" s="19"/>
      <c r="BY24" s="19"/>
      <c r="BZ24" s="20">
        <f t="shared" si="13"/>
        <v>0</v>
      </c>
      <c r="CA24" s="20">
        <f t="shared" si="13"/>
        <v>0</v>
      </c>
      <c r="CB24" s="19"/>
      <c r="CC24" s="19"/>
      <c r="CD24" s="19"/>
      <c r="CE24" s="19"/>
      <c r="CF24" s="19"/>
      <c r="CG24" s="19"/>
      <c r="CH24" s="20">
        <f t="shared" si="14"/>
        <v>0</v>
      </c>
      <c r="CI24" s="20">
        <f t="shared" si="14"/>
        <v>0</v>
      </c>
      <c r="CJ24" s="19"/>
      <c r="CK24" s="19"/>
      <c r="CL24" s="19"/>
      <c r="CM24" s="19"/>
      <c r="CN24" s="19"/>
      <c r="CO24" s="19"/>
      <c r="CP24" s="20">
        <f t="shared" si="15"/>
        <v>0</v>
      </c>
      <c r="CQ24" s="20">
        <f t="shared" si="15"/>
        <v>0</v>
      </c>
      <c r="CR24" s="19"/>
      <c r="CS24" s="19"/>
      <c r="CT24" s="19"/>
      <c r="CU24" s="19"/>
      <c r="CV24" s="19"/>
      <c r="CW24" s="19"/>
      <c r="CX24" s="20">
        <f t="shared" si="16"/>
        <v>0</v>
      </c>
      <c r="CY24" s="20">
        <f t="shared" si="16"/>
        <v>0</v>
      </c>
      <c r="CZ24" s="20">
        <f t="shared" si="17"/>
        <v>0</v>
      </c>
      <c r="DA24" s="20">
        <f t="shared" si="18"/>
        <v>0</v>
      </c>
      <c r="DB24" s="22"/>
      <c r="DC24" s="22"/>
      <c r="DD24" s="22"/>
      <c r="DE24" s="22"/>
      <c r="DF24" s="22"/>
      <c r="DG24" s="22"/>
      <c r="DH24" s="23">
        <f t="shared" si="19"/>
        <v>0</v>
      </c>
      <c r="DI24" s="23">
        <f t="shared" si="19"/>
        <v>0</v>
      </c>
      <c r="DJ24" s="22"/>
      <c r="DK24" s="22"/>
      <c r="DL24" s="22"/>
      <c r="DM24" s="22"/>
      <c r="DN24" s="22"/>
      <c r="DO24" s="22"/>
      <c r="DP24" s="23">
        <f t="shared" si="20"/>
        <v>0</v>
      </c>
      <c r="DQ24" s="23">
        <f t="shared" si="20"/>
        <v>0</v>
      </c>
      <c r="DR24" s="22"/>
      <c r="DS24" s="22"/>
      <c r="DT24" s="22"/>
      <c r="DU24" s="22"/>
      <c r="DV24" s="22"/>
      <c r="DW24" s="22"/>
      <c r="DX24" s="23">
        <f t="shared" si="21"/>
        <v>0</v>
      </c>
      <c r="DY24" s="23">
        <f t="shared" si="21"/>
        <v>0</v>
      </c>
      <c r="DZ24" s="22"/>
      <c r="EA24" s="22"/>
      <c r="EB24" s="22"/>
      <c r="EC24" s="22"/>
      <c r="ED24" s="22"/>
      <c r="EE24" s="22"/>
      <c r="EF24" s="23">
        <f t="shared" si="22"/>
        <v>0</v>
      </c>
      <c r="EG24" s="23">
        <f t="shared" si="22"/>
        <v>0</v>
      </c>
      <c r="EH24" s="23">
        <f t="shared" si="23"/>
        <v>0</v>
      </c>
      <c r="EI24" s="23">
        <f t="shared" si="24"/>
        <v>0</v>
      </c>
      <c r="EJ24" s="25"/>
      <c r="EK24" s="25"/>
      <c r="EL24" s="25"/>
      <c r="EM24" s="25"/>
      <c r="EN24" s="25"/>
      <c r="EO24" s="25"/>
      <c r="EP24" s="26">
        <f t="shared" si="25"/>
        <v>0</v>
      </c>
      <c r="EQ24" s="26">
        <f t="shared" si="25"/>
        <v>0</v>
      </c>
      <c r="ER24" s="25"/>
      <c r="ES24" s="25"/>
      <c r="ET24" s="25"/>
      <c r="EU24" s="25"/>
      <c r="EV24" s="25"/>
      <c r="EW24" s="25"/>
      <c r="EX24" s="26">
        <f t="shared" si="26"/>
        <v>0</v>
      </c>
      <c r="EY24" s="26">
        <f t="shared" si="26"/>
        <v>0</v>
      </c>
      <c r="EZ24" s="25"/>
      <c r="FA24" s="25"/>
      <c r="FB24" s="25"/>
      <c r="FC24" s="25"/>
      <c r="FD24" s="25"/>
      <c r="FE24" s="25"/>
      <c r="FF24" s="26">
        <f t="shared" si="27"/>
        <v>0</v>
      </c>
      <c r="FG24" s="26">
        <f t="shared" si="27"/>
        <v>0</v>
      </c>
      <c r="FH24" s="25"/>
      <c r="FI24" s="25"/>
      <c r="FJ24" s="25"/>
      <c r="FK24" s="25"/>
      <c r="FL24" s="25"/>
      <c r="FM24" s="25"/>
      <c r="FN24" s="26">
        <f t="shared" si="28"/>
        <v>0</v>
      </c>
      <c r="FO24" s="26">
        <f t="shared" si="28"/>
        <v>0</v>
      </c>
      <c r="FP24" s="26">
        <f t="shared" si="29"/>
        <v>0</v>
      </c>
      <c r="FQ24" s="26">
        <f t="shared" si="30"/>
        <v>0</v>
      </c>
      <c r="FR24" s="28"/>
      <c r="FS24" s="28"/>
      <c r="FT24" s="28"/>
      <c r="FU24" s="28"/>
      <c r="FV24" s="28"/>
      <c r="FW24" s="28"/>
      <c r="FX24" s="29">
        <f t="shared" si="31"/>
        <v>0</v>
      </c>
      <c r="FY24" s="29">
        <f t="shared" si="31"/>
        <v>0</v>
      </c>
      <c r="FZ24" s="28"/>
      <c r="GA24" s="28"/>
      <c r="GB24" s="28"/>
      <c r="GC24" s="28"/>
      <c r="GD24" s="28"/>
      <c r="GE24" s="28"/>
      <c r="GF24" s="29">
        <f t="shared" si="32"/>
        <v>0</v>
      </c>
      <c r="GG24" s="29">
        <f t="shared" si="32"/>
        <v>0</v>
      </c>
      <c r="GH24" s="28"/>
      <c r="GI24" s="28"/>
      <c r="GJ24" s="28"/>
      <c r="GK24" s="28"/>
      <c r="GL24" s="28"/>
      <c r="GM24" s="28"/>
      <c r="GN24" s="29">
        <f t="shared" si="33"/>
        <v>0</v>
      </c>
      <c r="GO24" s="29">
        <f t="shared" si="33"/>
        <v>0</v>
      </c>
      <c r="GP24" s="28"/>
      <c r="GQ24" s="28"/>
      <c r="GR24" s="28"/>
      <c r="GS24" s="28"/>
      <c r="GT24" s="28"/>
      <c r="GU24" s="28"/>
      <c r="GV24" s="29">
        <f t="shared" si="34"/>
        <v>0</v>
      </c>
      <c r="GW24" s="29">
        <f t="shared" si="34"/>
        <v>0</v>
      </c>
      <c r="GX24" s="29">
        <f t="shared" si="35"/>
        <v>0</v>
      </c>
      <c r="GY24" s="29">
        <f t="shared" si="36"/>
        <v>0</v>
      </c>
      <c r="GZ24" s="31">
        <v>5.936</v>
      </c>
      <c r="HA24" s="31">
        <v>0.236</v>
      </c>
      <c r="HB24" s="31">
        <v>5.467</v>
      </c>
      <c r="HC24" s="31"/>
      <c r="HD24" s="31">
        <v>3.854</v>
      </c>
      <c r="HE24" s="31">
        <v>0.081</v>
      </c>
      <c r="HF24" s="32">
        <f t="shared" si="37"/>
        <v>15.256999999999998</v>
      </c>
      <c r="HG24" s="32">
        <f t="shared" si="37"/>
        <v>0.317</v>
      </c>
      <c r="HH24" s="31">
        <v>3.797</v>
      </c>
      <c r="HI24" s="31">
        <v>0.094</v>
      </c>
      <c r="HJ24" s="31">
        <v>34.675</v>
      </c>
      <c r="HK24" s="31">
        <v>0.043</v>
      </c>
      <c r="HL24" s="31">
        <v>22.235</v>
      </c>
      <c r="HM24" s="31">
        <v>0.033</v>
      </c>
      <c r="HN24" s="32">
        <f t="shared" si="38"/>
        <v>60.706999999999994</v>
      </c>
      <c r="HO24" s="32">
        <f t="shared" si="38"/>
        <v>0.17</v>
      </c>
      <c r="HP24" s="31">
        <v>22.991</v>
      </c>
      <c r="HQ24" s="31"/>
      <c r="HR24" s="31">
        <v>25.054</v>
      </c>
      <c r="HS24" s="31">
        <v>0.228</v>
      </c>
      <c r="HT24" s="31">
        <v>27.86</v>
      </c>
      <c r="HU24" s="31">
        <v>0.091</v>
      </c>
      <c r="HV24" s="32">
        <f t="shared" si="39"/>
        <v>75.905</v>
      </c>
      <c r="HW24" s="32">
        <f t="shared" si="39"/>
        <v>0.319</v>
      </c>
      <c r="HX24" s="31">
        <v>58.114</v>
      </c>
      <c r="HY24" s="31">
        <v>0.043</v>
      </c>
      <c r="HZ24" s="31">
        <v>71.992</v>
      </c>
      <c r="IA24" s="31">
        <v>0.097</v>
      </c>
      <c r="IB24" s="31">
        <v>68.91</v>
      </c>
      <c r="IC24" s="31">
        <v>0.021</v>
      </c>
      <c r="ID24" s="32">
        <f t="shared" si="40"/>
        <v>199.016</v>
      </c>
      <c r="IE24" s="32">
        <f t="shared" si="40"/>
        <v>0.161</v>
      </c>
      <c r="IF24" s="32">
        <f t="shared" si="41"/>
        <v>350.885</v>
      </c>
      <c r="IG24" s="52">
        <f t="shared" si="42"/>
        <v>0.9670000000000001</v>
      </c>
      <c r="IH24" s="48">
        <f t="shared" si="43"/>
        <v>350.885</v>
      </c>
      <c r="II24" s="48">
        <f t="shared" si="44"/>
        <v>0.9670000000000001</v>
      </c>
    </row>
    <row r="25" spans="1:243" ht="12.75">
      <c r="A25" s="7">
        <f t="shared" si="0"/>
        <v>17</v>
      </c>
      <c r="B25" s="8" t="s">
        <v>39</v>
      </c>
      <c r="C25" s="2" t="s">
        <v>3</v>
      </c>
      <c r="D25" s="13"/>
      <c r="E25" s="13"/>
      <c r="F25" s="13"/>
      <c r="G25" s="13"/>
      <c r="H25" s="13"/>
      <c r="I25" s="13"/>
      <c r="J25" s="14">
        <f t="shared" si="1"/>
        <v>0</v>
      </c>
      <c r="K25" s="14">
        <f t="shared" si="1"/>
        <v>0</v>
      </c>
      <c r="L25" s="13"/>
      <c r="M25" s="13"/>
      <c r="N25" s="13"/>
      <c r="O25" s="13"/>
      <c r="P25" s="13"/>
      <c r="Q25" s="13"/>
      <c r="R25" s="14">
        <f t="shared" si="2"/>
        <v>0</v>
      </c>
      <c r="S25" s="14">
        <f t="shared" si="2"/>
        <v>0</v>
      </c>
      <c r="T25" s="13"/>
      <c r="U25" s="13"/>
      <c r="V25" s="13"/>
      <c r="W25" s="13"/>
      <c r="X25" s="13"/>
      <c r="Y25" s="13"/>
      <c r="Z25" s="14">
        <f t="shared" si="3"/>
        <v>0</v>
      </c>
      <c r="AA25" s="14">
        <f t="shared" si="3"/>
        <v>0</v>
      </c>
      <c r="AB25" s="13"/>
      <c r="AC25" s="13"/>
      <c r="AD25" s="13"/>
      <c r="AE25" s="13"/>
      <c r="AF25" s="13"/>
      <c r="AG25" s="13"/>
      <c r="AH25" s="14">
        <f t="shared" si="4"/>
        <v>0</v>
      </c>
      <c r="AI25" s="14">
        <f t="shared" si="4"/>
        <v>0</v>
      </c>
      <c r="AJ25" s="14">
        <f t="shared" si="5"/>
        <v>0</v>
      </c>
      <c r="AK25" s="14">
        <f t="shared" si="6"/>
        <v>0</v>
      </c>
      <c r="AL25" s="16"/>
      <c r="AM25" s="16"/>
      <c r="AN25" s="16"/>
      <c r="AO25" s="16"/>
      <c r="AP25" s="16"/>
      <c r="AQ25" s="16"/>
      <c r="AR25" s="17">
        <f t="shared" si="7"/>
        <v>0</v>
      </c>
      <c r="AS25" s="17">
        <f t="shared" si="7"/>
        <v>0</v>
      </c>
      <c r="AT25" s="16"/>
      <c r="AU25" s="16"/>
      <c r="AV25" s="16"/>
      <c r="AW25" s="16"/>
      <c r="AX25" s="16"/>
      <c r="AY25" s="16"/>
      <c r="AZ25" s="17">
        <f t="shared" si="8"/>
        <v>0</v>
      </c>
      <c r="BA25" s="17">
        <f t="shared" si="8"/>
        <v>0</v>
      </c>
      <c r="BB25" s="16"/>
      <c r="BC25" s="16"/>
      <c r="BD25" s="16"/>
      <c r="BE25" s="16"/>
      <c r="BF25" s="16"/>
      <c r="BG25" s="16"/>
      <c r="BH25" s="17">
        <f t="shared" si="9"/>
        <v>0</v>
      </c>
      <c r="BI25" s="17">
        <f t="shared" si="9"/>
        <v>0</v>
      </c>
      <c r="BJ25" s="16"/>
      <c r="BK25" s="16"/>
      <c r="BL25" s="16"/>
      <c r="BM25" s="16"/>
      <c r="BN25" s="16"/>
      <c r="BO25" s="16"/>
      <c r="BP25" s="17">
        <f t="shared" si="10"/>
        <v>0</v>
      </c>
      <c r="BQ25" s="17">
        <f t="shared" si="10"/>
        <v>0</v>
      </c>
      <c r="BR25" s="17">
        <f t="shared" si="11"/>
        <v>0</v>
      </c>
      <c r="BS25" s="17">
        <f t="shared" si="12"/>
        <v>0</v>
      </c>
      <c r="BT25" s="19"/>
      <c r="BU25" s="19"/>
      <c r="BV25" s="19"/>
      <c r="BW25" s="19"/>
      <c r="BX25" s="19"/>
      <c r="BY25" s="19"/>
      <c r="BZ25" s="20">
        <f t="shared" si="13"/>
        <v>0</v>
      </c>
      <c r="CA25" s="20">
        <f t="shared" si="13"/>
        <v>0</v>
      </c>
      <c r="CB25" s="19"/>
      <c r="CC25" s="19"/>
      <c r="CD25" s="19"/>
      <c r="CE25" s="19"/>
      <c r="CF25" s="19"/>
      <c r="CG25" s="19"/>
      <c r="CH25" s="20">
        <f t="shared" si="14"/>
        <v>0</v>
      </c>
      <c r="CI25" s="20">
        <f t="shared" si="14"/>
        <v>0</v>
      </c>
      <c r="CJ25" s="19"/>
      <c r="CK25" s="19"/>
      <c r="CL25" s="19"/>
      <c r="CM25" s="19"/>
      <c r="CN25" s="19"/>
      <c r="CO25" s="19"/>
      <c r="CP25" s="20">
        <f t="shared" si="15"/>
        <v>0</v>
      </c>
      <c r="CQ25" s="20">
        <f t="shared" si="15"/>
        <v>0</v>
      </c>
      <c r="CR25" s="19"/>
      <c r="CS25" s="19"/>
      <c r="CT25" s="19"/>
      <c r="CU25" s="19"/>
      <c r="CV25" s="19"/>
      <c r="CW25" s="19"/>
      <c r="CX25" s="20">
        <f t="shared" si="16"/>
        <v>0</v>
      </c>
      <c r="CY25" s="20">
        <f t="shared" si="16"/>
        <v>0</v>
      </c>
      <c r="CZ25" s="20">
        <f t="shared" si="17"/>
        <v>0</v>
      </c>
      <c r="DA25" s="20">
        <f t="shared" si="18"/>
        <v>0</v>
      </c>
      <c r="DB25" s="22"/>
      <c r="DC25" s="22"/>
      <c r="DD25" s="22"/>
      <c r="DE25" s="22"/>
      <c r="DF25" s="22"/>
      <c r="DG25" s="22"/>
      <c r="DH25" s="23">
        <f t="shared" si="19"/>
        <v>0</v>
      </c>
      <c r="DI25" s="23">
        <f t="shared" si="19"/>
        <v>0</v>
      </c>
      <c r="DJ25" s="22"/>
      <c r="DK25" s="22"/>
      <c r="DL25" s="22"/>
      <c r="DM25" s="22"/>
      <c r="DN25" s="22"/>
      <c r="DO25" s="22"/>
      <c r="DP25" s="23">
        <f t="shared" si="20"/>
        <v>0</v>
      </c>
      <c r="DQ25" s="23">
        <f t="shared" si="20"/>
        <v>0</v>
      </c>
      <c r="DR25" s="22"/>
      <c r="DS25" s="22"/>
      <c r="DT25" s="22"/>
      <c r="DU25" s="22"/>
      <c r="DV25" s="22"/>
      <c r="DW25" s="22"/>
      <c r="DX25" s="23">
        <f t="shared" si="21"/>
        <v>0</v>
      </c>
      <c r="DY25" s="23">
        <f t="shared" si="21"/>
        <v>0</v>
      </c>
      <c r="DZ25" s="22"/>
      <c r="EA25" s="22"/>
      <c r="EB25" s="22"/>
      <c r="EC25" s="22"/>
      <c r="ED25" s="22"/>
      <c r="EE25" s="22"/>
      <c r="EF25" s="23">
        <f t="shared" si="22"/>
        <v>0</v>
      </c>
      <c r="EG25" s="23">
        <f t="shared" si="22"/>
        <v>0</v>
      </c>
      <c r="EH25" s="23">
        <f t="shared" si="23"/>
        <v>0</v>
      </c>
      <c r="EI25" s="23">
        <f t="shared" si="24"/>
        <v>0</v>
      </c>
      <c r="EJ25" s="25"/>
      <c r="EK25" s="25"/>
      <c r="EL25" s="25"/>
      <c r="EM25" s="25"/>
      <c r="EN25" s="25"/>
      <c r="EO25" s="25"/>
      <c r="EP25" s="26">
        <f t="shared" si="25"/>
        <v>0</v>
      </c>
      <c r="EQ25" s="26">
        <f t="shared" si="25"/>
        <v>0</v>
      </c>
      <c r="ER25" s="25"/>
      <c r="ES25" s="25"/>
      <c r="ET25" s="25"/>
      <c r="EU25" s="25"/>
      <c r="EV25" s="25"/>
      <c r="EW25" s="25"/>
      <c r="EX25" s="26">
        <f t="shared" si="26"/>
        <v>0</v>
      </c>
      <c r="EY25" s="26">
        <f t="shared" si="26"/>
        <v>0</v>
      </c>
      <c r="EZ25" s="25"/>
      <c r="FA25" s="25"/>
      <c r="FB25" s="25"/>
      <c r="FC25" s="25"/>
      <c r="FD25" s="25"/>
      <c r="FE25" s="25"/>
      <c r="FF25" s="26">
        <f t="shared" si="27"/>
        <v>0</v>
      </c>
      <c r="FG25" s="26">
        <f t="shared" si="27"/>
        <v>0</v>
      </c>
      <c r="FH25" s="25"/>
      <c r="FI25" s="25"/>
      <c r="FJ25" s="25"/>
      <c r="FK25" s="25"/>
      <c r="FL25" s="25"/>
      <c r="FM25" s="25"/>
      <c r="FN25" s="26">
        <f t="shared" si="28"/>
        <v>0</v>
      </c>
      <c r="FO25" s="26">
        <f t="shared" si="28"/>
        <v>0</v>
      </c>
      <c r="FP25" s="26">
        <f t="shared" si="29"/>
        <v>0</v>
      </c>
      <c r="FQ25" s="26">
        <f t="shared" si="30"/>
        <v>0</v>
      </c>
      <c r="FR25" s="28"/>
      <c r="FS25" s="28"/>
      <c r="FT25" s="28"/>
      <c r="FU25" s="28"/>
      <c r="FV25" s="28"/>
      <c r="FW25" s="28"/>
      <c r="FX25" s="29">
        <f t="shared" si="31"/>
        <v>0</v>
      </c>
      <c r="FY25" s="29">
        <f t="shared" si="31"/>
        <v>0</v>
      </c>
      <c r="FZ25" s="28"/>
      <c r="GA25" s="28"/>
      <c r="GB25" s="28"/>
      <c r="GC25" s="28"/>
      <c r="GD25" s="28"/>
      <c r="GE25" s="28"/>
      <c r="GF25" s="29">
        <f t="shared" si="32"/>
        <v>0</v>
      </c>
      <c r="GG25" s="29">
        <f t="shared" si="32"/>
        <v>0</v>
      </c>
      <c r="GH25" s="28"/>
      <c r="GI25" s="28"/>
      <c r="GJ25" s="28"/>
      <c r="GK25" s="28"/>
      <c r="GL25" s="28"/>
      <c r="GM25" s="28"/>
      <c r="GN25" s="29">
        <f t="shared" si="33"/>
        <v>0</v>
      </c>
      <c r="GO25" s="29">
        <f t="shared" si="33"/>
        <v>0</v>
      </c>
      <c r="GP25" s="28"/>
      <c r="GQ25" s="28"/>
      <c r="GR25" s="28"/>
      <c r="GS25" s="28"/>
      <c r="GT25" s="28"/>
      <c r="GU25" s="28"/>
      <c r="GV25" s="29">
        <f t="shared" si="34"/>
        <v>0</v>
      </c>
      <c r="GW25" s="29">
        <f t="shared" si="34"/>
        <v>0</v>
      </c>
      <c r="GX25" s="29">
        <f t="shared" si="35"/>
        <v>0</v>
      </c>
      <c r="GY25" s="29">
        <f t="shared" si="36"/>
        <v>0</v>
      </c>
      <c r="GZ25" s="31">
        <v>42.035</v>
      </c>
      <c r="HA25" s="31"/>
      <c r="HB25" s="31">
        <v>65.083</v>
      </c>
      <c r="HC25" s="31"/>
      <c r="HD25" s="31">
        <v>40.088</v>
      </c>
      <c r="HE25" s="31"/>
      <c r="HF25" s="32">
        <f t="shared" si="37"/>
        <v>147.206</v>
      </c>
      <c r="HG25" s="32">
        <f t="shared" si="37"/>
        <v>0</v>
      </c>
      <c r="HH25" s="31">
        <v>41.994</v>
      </c>
      <c r="HI25" s="31"/>
      <c r="HJ25" s="31">
        <v>32.235</v>
      </c>
      <c r="HK25" s="31"/>
      <c r="HL25" s="31">
        <v>26.881</v>
      </c>
      <c r="HM25" s="31"/>
      <c r="HN25" s="32">
        <f t="shared" si="38"/>
        <v>101.11</v>
      </c>
      <c r="HO25" s="32">
        <f t="shared" si="38"/>
        <v>0</v>
      </c>
      <c r="HP25" s="31">
        <v>29.087</v>
      </c>
      <c r="HQ25" s="31"/>
      <c r="HR25" s="31">
        <v>26.684</v>
      </c>
      <c r="HS25" s="31"/>
      <c r="HT25" s="31">
        <v>36.166</v>
      </c>
      <c r="HU25" s="31"/>
      <c r="HV25" s="32">
        <f t="shared" si="39"/>
        <v>91.937</v>
      </c>
      <c r="HW25" s="32">
        <f t="shared" si="39"/>
        <v>0</v>
      </c>
      <c r="HX25" s="31">
        <v>42.101</v>
      </c>
      <c r="HY25" s="31"/>
      <c r="HZ25" s="31">
        <v>57.082</v>
      </c>
      <c r="IA25" s="31"/>
      <c r="IB25" s="31">
        <v>45.499</v>
      </c>
      <c r="IC25" s="31"/>
      <c r="ID25" s="32">
        <f t="shared" si="40"/>
        <v>144.682</v>
      </c>
      <c r="IE25" s="32">
        <f t="shared" si="40"/>
        <v>0</v>
      </c>
      <c r="IF25" s="32">
        <f t="shared" si="41"/>
        <v>484.93499999999995</v>
      </c>
      <c r="IG25" s="52">
        <f t="shared" si="42"/>
        <v>0</v>
      </c>
      <c r="IH25" s="48">
        <f t="shared" si="43"/>
        <v>484.93499999999995</v>
      </c>
      <c r="II25" s="48">
        <f t="shared" si="44"/>
        <v>0</v>
      </c>
    </row>
    <row r="26" spans="1:243" ht="12.75">
      <c r="A26" s="7">
        <f t="shared" si="0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4">
        <f t="shared" si="1"/>
        <v>0</v>
      </c>
      <c r="K26" s="14">
        <f t="shared" si="1"/>
        <v>0</v>
      </c>
      <c r="L26" s="13"/>
      <c r="M26" s="13"/>
      <c r="N26" s="13"/>
      <c r="O26" s="13"/>
      <c r="P26" s="13"/>
      <c r="Q26" s="13"/>
      <c r="R26" s="14">
        <f t="shared" si="2"/>
        <v>0</v>
      </c>
      <c r="S26" s="14">
        <f t="shared" si="2"/>
        <v>0</v>
      </c>
      <c r="T26" s="13"/>
      <c r="U26" s="13"/>
      <c r="V26" s="13"/>
      <c r="W26" s="13"/>
      <c r="X26" s="13"/>
      <c r="Y26" s="13"/>
      <c r="Z26" s="14">
        <f t="shared" si="3"/>
        <v>0</v>
      </c>
      <c r="AA26" s="14">
        <f t="shared" si="3"/>
        <v>0</v>
      </c>
      <c r="AB26" s="13"/>
      <c r="AC26" s="13"/>
      <c r="AD26" s="13"/>
      <c r="AE26" s="13"/>
      <c r="AF26" s="13"/>
      <c r="AG26" s="13"/>
      <c r="AH26" s="14">
        <f t="shared" si="4"/>
        <v>0</v>
      </c>
      <c r="AI26" s="14">
        <f t="shared" si="4"/>
        <v>0</v>
      </c>
      <c r="AJ26" s="14">
        <f t="shared" si="5"/>
        <v>0</v>
      </c>
      <c r="AK26" s="14">
        <f t="shared" si="6"/>
        <v>0</v>
      </c>
      <c r="AL26" s="16"/>
      <c r="AM26" s="16"/>
      <c r="AN26" s="16"/>
      <c r="AO26" s="16"/>
      <c r="AP26" s="16"/>
      <c r="AQ26" s="16"/>
      <c r="AR26" s="17">
        <f t="shared" si="7"/>
        <v>0</v>
      </c>
      <c r="AS26" s="17">
        <f t="shared" si="7"/>
        <v>0</v>
      </c>
      <c r="AT26" s="16"/>
      <c r="AU26" s="16"/>
      <c r="AV26" s="16"/>
      <c r="AW26" s="16"/>
      <c r="AX26" s="16"/>
      <c r="AY26" s="16"/>
      <c r="AZ26" s="17">
        <f t="shared" si="8"/>
        <v>0</v>
      </c>
      <c r="BA26" s="17">
        <f t="shared" si="8"/>
        <v>0</v>
      </c>
      <c r="BB26" s="16"/>
      <c r="BC26" s="16"/>
      <c r="BD26" s="16"/>
      <c r="BE26" s="16"/>
      <c r="BF26" s="16"/>
      <c r="BG26" s="16"/>
      <c r="BH26" s="17">
        <f t="shared" si="9"/>
        <v>0</v>
      </c>
      <c r="BI26" s="17">
        <f t="shared" si="9"/>
        <v>0</v>
      </c>
      <c r="BJ26" s="16"/>
      <c r="BK26" s="16"/>
      <c r="BL26" s="16"/>
      <c r="BM26" s="16"/>
      <c r="BN26" s="16"/>
      <c r="BO26" s="16"/>
      <c r="BP26" s="17">
        <f t="shared" si="10"/>
        <v>0</v>
      </c>
      <c r="BQ26" s="17">
        <f t="shared" si="10"/>
        <v>0</v>
      </c>
      <c r="BR26" s="17">
        <f t="shared" si="11"/>
        <v>0</v>
      </c>
      <c r="BS26" s="17">
        <f t="shared" si="12"/>
        <v>0</v>
      </c>
      <c r="BT26" s="19"/>
      <c r="BU26" s="19"/>
      <c r="BV26" s="19"/>
      <c r="BW26" s="19"/>
      <c r="BX26" s="19"/>
      <c r="BY26" s="19"/>
      <c r="BZ26" s="20">
        <f t="shared" si="13"/>
        <v>0</v>
      </c>
      <c r="CA26" s="20">
        <f t="shared" si="13"/>
        <v>0</v>
      </c>
      <c r="CB26" s="19"/>
      <c r="CC26" s="19"/>
      <c r="CD26" s="19"/>
      <c r="CE26" s="19"/>
      <c r="CF26" s="19"/>
      <c r="CG26" s="19"/>
      <c r="CH26" s="20">
        <f t="shared" si="14"/>
        <v>0</v>
      </c>
      <c r="CI26" s="20">
        <f t="shared" si="14"/>
        <v>0</v>
      </c>
      <c r="CJ26" s="19"/>
      <c r="CK26" s="19"/>
      <c r="CL26" s="19"/>
      <c r="CM26" s="19"/>
      <c r="CN26" s="19"/>
      <c r="CO26" s="19"/>
      <c r="CP26" s="20">
        <f t="shared" si="15"/>
        <v>0</v>
      </c>
      <c r="CQ26" s="20">
        <f t="shared" si="15"/>
        <v>0</v>
      </c>
      <c r="CR26" s="19"/>
      <c r="CS26" s="19"/>
      <c r="CT26" s="19"/>
      <c r="CU26" s="19"/>
      <c r="CV26" s="19"/>
      <c r="CW26" s="19"/>
      <c r="CX26" s="20">
        <f t="shared" si="16"/>
        <v>0</v>
      </c>
      <c r="CY26" s="20">
        <f t="shared" si="16"/>
        <v>0</v>
      </c>
      <c r="CZ26" s="20">
        <f t="shared" si="17"/>
        <v>0</v>
      </c>
      <c r="DA26" s="20">
        <f t="shared" si="18"/>
        <v>0</v>
      </c>
      <c r="DB26" s="22"/>
      <c r="DC26" s="22"/>
      <c r="DD26" s="22"/>
      <c r="DE26" s="22"/>
      <c r="DF26" s="22"/>
      <c r="DG26" s="22"/>
      <c r="DH26" s="23">
        <f t="shared" si="19"/>
        <v>0</v>
      </c>
      <c r="DI26" s="23">
        <f t="shared" si="19"/>
        <v>0</v>
      </c>
      <c r="DJ26" s="22"/>
      <c r="DK26" s="22"/>
      <c r="DL26" s="22"/>
      <c r="DM26" s="22"/>
      <c r="DN26" s="22"/>
      <c r="DO26" s="22"/>
      <c r="DP26" s="23">
        <f t="shared" si="20"/>
        <v>0</v>
      </c>
      <c r="DQ26" s="23">
        <f t="shared" si="20"/>
        <v>0</v>
      </c>
      <c r="DR26" s="22"/>
      <c r="DS26" s="22"/>
      <c r="DT26" s="22"/>
      <c r="DU26" s="22"/>
      <c r="DV26" s="22"/>
      <c r="DW26" s="22"/>
      <c r="DX26" s="23">
        <f t="shared" si="21"/>
        <v>0</v>
      </c>
      <c r="DY26" s="23">
        <f t="shared" si="21"/>
        <v>0</v>
      </c>
      <c r="DZ26" s="22"/>
      <c r="EA26" s="22"/>
      <c r="EB26" s="22"/>
      <c r="EC26" s="22"/>
      <c r="ED26" s="22"/>
      <c r="EE26" s="22"/>
      <c r="EF26" s="23">
        <f t="shared" si="22"/>
        <v>0</v>
      </c>
      <c r="EG26" s="23">
        <f t="shared" si="22"/>
        <v>0</v>
      </c>
      <c r="EH26" s="23">
        <f t="shared" si="23"/>
        <v>0</v>
      </c>
      <c r="EI26" s="23">
        <f t="shared" si="24"/>
        <v>0</v>
      </c>
      <c r="EJ26" s="25"/>
      <c r="EK26" s="25"/>
      <c r="EL26" s="25"/>
      <c r="EM26" s="25"/>
      <c r="EN26" s="25"/>
      <c r="EO26" s="25"/>
      <c r="EP26" s="26">
        <f t="shared" si="25"/>
        <v>0</v>
      </c>
      <c r="EQ26" s="26">
        <f t="shared" si="25"/>
        <v>0</v>
      </c>
      <c r="ER26" s="25"/>
      <c r="ES26" s="25"/>
      <c r="ET26" s="25"/>
      <c r="EU26" s="25"/>
      <c r="EV26" s="25"/>
      <c r="EW26" s="25"/>
      <c r="EX26" s="26">
        <f t="shared" si="26"/>
        <v>0</v>
      </c>
      <c r="EY26" s="26">
        <f t="shared" si="26"/>
        <v>0</v>
      </c>
      <c r="EZ26" s="25"/>
      <c r="FA26" s="25"/>
      <c r="FB26" s="25"/>
      <c r="FC26" s="25"/>
      <c r="FD26" s="25"/>
      <c r="FE26" s="25"/>
      <c r="FF26" s="26">
        <f t="shared" si="27"/>
        <v>0</v>
      </c>
      <c r="FG26" s="26">
        <f t="shared" si="27"/>
        <v>0</v>
      </c>
      <c r="FH26" s="25"/>
      <c r="FI26" s="25"/>
      <c r="FJ26" s="25"/>
      <c r="FK26" s="25"/>
      <c r="FL26" s="25"/>
      <c r="FM26" s="25"/>
      <c r="FN26" s="26">
        <f t="shared" si="28"/>
        <v>0</v>
      </c>
      <c r="FO26" s="26">
        <f t="shared" si="28"/>
        <v>0</v>
      </c>
      <c r="FP26" s="26">
        <f t="shared" si="29"/>
        <v>0</v>
      </c>
      <c r="FQ26" s="26">
        <f t="shared" si="30"/>
        <v>0</v>
      </c>
      <c r="FR26" s="28"/>
      <c r="FS26" s="28"/>
      <c r="FT26" s="28"/>
      <c r="FU26" s="28"/>
      <c r="FV26" s="28"/>
      <c r="FW26" s="28"/>
      <c r="FX26" s="29">
        <f t="shared" si="31"/>
        <v>0</v>
      </c>
      <c r="FY26" s="29">
        <f t="shared" si="31"/>
        <v>0</v>
      </c>
      <c r="FZ26" s="28"/>
      <c r="GA26" s="28"/>
      <c r="GB26" s="28"/>
      <c r="GC26" s="28"/>
      <c r="GD26" s="28"/>
      <c r="GE26" s="28"/>
      <c r="GF26" s="29">
        <f t="shared" si="32"/>
        <v>0</v>
      </c>
      <c r="GG26" s="29">
        <f t="shared" si="32"/>
        <v>0</v>
      </c>
      <c r="GH26" s="28"/>
      <c r="GI26" s="28"/>
      <c r="GJ26" s="28"/>
      <c r="GK26" s="28"/>
      <c r="GL26" s="28"/>
      <c r="GM26" s="28"/>
      <c r="GN26" s="29">
        <f t="shared" si="33"/>
        <v>0</v>
      </c>
      <c r="GO26" s="29">
        <f t="shared" si="33"/>
        <v>0</v>
      </c>
      <c r="GP26" s="28"/>
      <c r="GQ26" s="28"/>
      <c r="GR26" s="28"/>
      <c r="GS26" s="28"/>
      <c r="GT26" s="28"/>
      <c r="GU26" s="28"/>
      <c r="GV26" s="29">
        <f t="shared" si="34"/>
        <v>0</v>
      </c>
      <c r="GW26" s="29">
        <f t="shared" si="34"/>
        <v>0</v>
      </c>
      <c r="GX26" s="29">
        <f t="shared" si="35"/>
        <v>0</v>
      </c>
      <c r="GY26" s="29">
        <f t="shared" si="36"/>
        <v>0</v>
      </c>
      <c r="GZ26" s="31">
        <v>164.074</v>
      </c>
      <c r="HA26" s="31"/>
      <c r="HB26" s="31">
        <v>145.147</v>
      </c>
      <c r="HC26" s="31">
        <v>0.03</v>
      </c>
      <c r="HD26" s="31">
        <v>158.776</v>
      </c>
      <c r="HE26" s="31">
        <v>0.076</v>
      </c>
      <c r="HF26" s="32">
        <f t="shared" si="37"/>
        <v>467.997</v>
      </c>
      <c r="HG26" s="32">
        <f t="shared" si="37"/>
        <v>0.106</v>
      </c>
      <c r="HH26" s="31">
        <v>212.12</v>
      </c>
      <c r="HI26" s="31">
        <v>0.101</v>
      </c>
      <c r="HJ26" s="31">
        <v>128.271</v>
      </c>
      <c r="HK26" s="31">
        <v>0.074</v>
      </c>
      <c r="HL26" s="31">
        <v>111.268</v>
      </c>
      <c r="HM26" s="31">
        <v>0.013</v>
      </c>
      <c r="HN26" s="32">
        <f t="shared" si="38"/>
        <v>451.659</v>
      </c>
      <c r="HO26" s="32">
        <f t="shared" si="38"/>
        <v>0.188</v>
      </c>
      <c r="HP26" s="31">
        <v>109.001</v>
      </c>
      <c r="HQ26" s="31"/>
      <c r="HR26" s="31">
        <v>131.889</v>
      </c>
      <c r="HS26" s="31">
        <v>0.015</v>
      </c>
      <c r="HT26" s="31">
        <v>104.813</v>
      </c>
      <c r="HU26" s="31">
        <v>0.05</v>
      </c>
      <c r="HV26" s="32">
        <f t="shared" si="39"/>
        <v>345.70300000000003</v>
      </c>
      <c r="HW26" s="32">
        <f t="shared" si="39"/>
        <v>0.065</v>
      </c>
      <c r="HX26" s="31">
        <v>148.626</v>
      </c>
      <c r="HY26" s="31">
        <v>0.11</v>
      </c>
      <c r="HZ26" s="31">
        <v>158.279</v>
      </c>
      <c r="IA26" s="31">
        <v>0.084</v>
      </c>
      <c r="IB26" s="31">
        <v>148.735</v>
      </c>
      <c r="IC26" s="31"/>
      <c r="ID26" s="32">
        <f t="shared" si="40"/>
        <v>455.64</v>
      </c>
      <c r="IE26" s="32">
        <f t="shared" si="40"/>
        <v>0.194</v>
      </c>
      <c r="IF26" s="32">
        <f t="shared" si="41"/>
        <v>1720.9989999999998</v>
      </c>
      <c r="IG26" s="52">
        <f t="shared" si="42"/>
        <v>0.5529999999999999</v>
      </c>
      <c r="IH26" s="48">
        <f t="shared" si="43"/>
        <v>1720.9989999999998</v>
      </c>
      <c r="II26" s="48">
        <f t="shared" si="44"/>
        <v>0.5529999999999999</v>
      </c>
    </row>
    <row r="27" spans="1:243" ht="12.75">
      <c r="A27" s="7">
        <f t="shared" si="0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4">
        <f t="shared" si="1"/>
        <v>0</v>
      </c>
      <c r="K27" s="14">
        <f t="shared" si="1"/>
        <v>0</v>
      </c>
      <c r="L27" s="13"/>
      <c r="M27" s="13"/>
      <c r="N27" s="13"/>
      <c r="O27" s="13"/>
      <c r="P27" s="13"/>
      <c r="Q27" s="13"/>
      <c r="R27" s="14">
        <f t="shared" si="2"/>
        <v>0</v>
      </c>
      <c r="S27" s="14">
        <f t="shared" si="2"/>
        <v>0</v>
      </c>
      <c r="T27" s="13"/>
      <c r="U27" s="13"/>
      <c r="V27" s="13"/>
      <c r="W27" s="13"/>
      <c r="X27" s="13"/>
      <c r="Y27" s="13"/>
      <c r="Z27" s="14">
        <f t="shared" si="3"/>
        <v>0</v>
      </c>
      <c r="AA27" s="14">
        <f t="shared" si="3"/>
        <v>0</v>
      </c>
      <c r="AB27" s="13"/>
      <c r="AC27" s="13"/>
      <c r="AD27" s="13"/>
      <c r="AE27" s="13"/>
      <c r="AF27" s="13"/>
      <c r="AG27" s="13"/>
      <c r="AH27" s="14">
        <f t="shared" si="4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6"/>
      <c r="AM27" s="16"/>
      <c r="AN27" s="16"/>
      <c r="AO27" s="16"/>
      <c r="AP27" s="16"/>
      <c r="AQ27" s="16"/>
      <c r="AR27" s="17">
        <f t="shared" si="7"/>
        <v>0</v>
      </c>
      <c r="AS27" s="17">
        <f t="shared" si="7"/>
        <v>0</v>
      </c>
      <c r="AT27" s="16"/>
      <c r="AU27" s="16"/>
      <c r="AV27" s="16"/>
      <c r="AW27" s="16"/>
      <c r="AX27" s="16"/>
      <c r="AY27" s="16"/>
      <c r="AZ27" s="17">
        <f t="shared" si="8"/>
        <v>0</v>
      </c>
      <c r="BA27" s="17">
        <f t="shared" si="8"/>
        <v>0</v>
      </c>
      <c r="BB27" s="16"/>
      <c r="BC27" s="16"/>
      <c r="BD27" s="16"/>
      <c r="BE27" s="16"/>
      <c r="BF27" s="16"/>
      <c r="BG27" s="16"/>
      <c r="BH27" s="17">
        <f t="shared" si="9"/>
        <v>0</v>
      </c>
      <c r="BI27" s="17">
        <f t="shared" si="9"/>
        <v>0</v>
      </c>
      <c r="BJ27" s="16"/>
      <c r="BK27" s="16"/>
      <c r="BL27" s="16"/>
      <c r="BM27" s="16"/>
      <c r="BN27" s="16"/>
      <c r="BO27" s="16"/>
      <c r="BP27" s="17">
        <f t="shared" si="10"/>
        <v>0</v>
      </c>
      <c r="BQ27" s="17">
        <f t="shared" si="10"/>
        <v>0</v>
      </c>
      <c r="BR27" s="17">
        <f t="shared" si="11"/>
        <v>0</v>
      </c>
      <c r="BS27" s="17">
        <f t="shared" si="12"/>
        <v>0</v>
      </c>
      <c r="BT27" s="19"/>
      <c r="BU27" s="19"/>
      <c r="BV27" s="19"/>
      <c r="BW27" s="19"/>
      <c r="BX27" s="19"/>
      <c r="BY27" s="19"/>
      <c r="BZ27" s="20">
        <f t="shared" si="13"/>
        <v>0</v>
      </c>
      <c r="CA27" s="20">
        <f t="shared" si="13"/>
        <v>0</v>
      </c>
      <c r="CB27" s="19"/>
      <c r="CC27" s="19"/>
      <c r="CD27" s="19"/>
      <c r="CE27" s="19"/>
      <c r="CF27" s="19"/>
      <c r="CG27" s="19"/>
      <c r="CH27" s="20">
        <f t="shared" si="14"/>
        <v>0</v>
      </c>
      <c r="CI27" s="20">
        <f t="shared" si="14"/>
        <v>0</v>
      </c>
      <c r="CJ27" s="19"/>
      <c r="CK27" s="19"/>
      <c r="CL27" s="19"/>
      <c r="CM27" s="19"/>
      <c r="CN27" s="19"/>
      <c r="CO27" s="19"/>
      <c r="CP27" s="20">
        <f t="shared" si="15"/>
        <v>0</v>
      </c>
      <c r="CQ27" s="20">
        <f t="shared" si="15"/>
        <v>0</v>
      </c>
      <c r="CR27" s="19"/>
      <c r="CS27" s="19"/>
      <c r="CT27" s="19"/>
      <c r="CU27" s="19"/>
      <c r="CV27" s="19"/>
      <c r="CW27" s="19"/>
      <c r="CX27" s="20">
        <f t="shared" si="16"/>
        <v>0</v>
      </c>
      <c r="CY27" s="20">
        <f t="shared" si="16"/>
        <v>0</v>
      </c>
      <c r="CZ27" s="20">
        <f t="shared" si="17"/>
        <v>0</v>
      </c>
      <c r="DA27" s="20">
        <f t="shared" si="18"/>
        <v>0</v>
      </c>
      <c r="DB27" s="22"/>
      <c r="DC27" s="22"/>
      <c r="DD27" s="22"/>
      <c r="DE27" s="22"/>
      <c r="DF27" s="22"/>
      <c r="DG27" s="22"/>
      <c r="DH27" s="23">
        <f t="shared" si="19"/>
        <v>0</v>
      </c>
      <c r="DI27" s="23">
        <f t="shared" si="19"/>
        <v>0</v>
      </c>
      <c r="DJ27" s="22"/>
      <c r="DK27" s="22"/>
      <c r="DL27" s="22"/>
      <c r="DM27" s="22"/>
      <c r="DN27" s="22"/>
      <c r="DO27" s="22"/>
      <c r="DP27" s="23">
        <f t="shared" si="20"/>
        <v>0</v>
      </c>
      <c r="DQ27" s="23">
        <f t="shared" si="20"/>
        <v>0</v>
      </c>
      <c r="DR27" s="22"/>
      <c r="DS27" s="22"/>
      <c r="DT27" s="22"/>
      <c r="DU27" s="22"/>
      <c r="DV27" s="22"/>
      <c r="DW27" s="22"/>
      <c r="DX27" s="23">
        <f t="shared" si="21"/>
        <v>0</v>
      </c>
      <c r="DY27" s="23">
        <f t="shared" si="21"/>
        <v>0</v>
      </c>
      <c r="DZ27" s="22"/>
      <c r="EA27" s="22"/>
      <c r="EB27" s="22"/>
      <c r="EC27" s="22"/>
      <c r="ED27" s="22"/>
      <c r="EE27" s="22"/>
      <c r="EF27" s="23">
        <f t="shared" si="22"/>
        <v>0</v>
      </c>
      <c r="EG27" s="23">
        <f t="shared" si="22"/>
        <v>0</v>
      </c>
      <c r="EH27" s="23">
        <f t="shared" si="23"/>
        <v>0</v>
      </c>
      <c r="EI27" s="23">
        <f t="shared" si="24"/>
        <v>0</v>
      </c>
      <c r="EJ27" s="25"/>
      <c r="EK27" s="25"/>
      <c r="EL27" s="25"/>
      <c r="EM27" s="25"/>
      <c r="EN27" s="25"/>
      <c r="EO27" s="25"/>
      <c r="EP27" s="26">
        <f t="shared" si="25"/>
        <v>0</v>
      </c>
      <c r="EQ27" s="26">
        <f t="shared" si="25"/>
        <v>0</v>
      </c>
      <c r="ER27" s="25"/>
      <c r="ES27" s="25"/>
      <c r="ET27" s="25"/>
      <c r="EU27" s="25"/>
      <c r="EV27" s="25"/>
      <c r="EW27" s="25"/>
      <c r="EX27" s="26">
        <f t="shared" si="26"/>
        <v>0</v>
      </c>
      <c r="EY27" s="26">
        <f t="shared" si="26"/>
        <v>0</v>
      </c>
      <c r="EZ27" s="25"/>
      <c r="FA27" s="25"/>
      <c r="FB27" s="25"/>
      <c r="FC27" s="25"/>
      <c r="FD27" s="25"/>
      <c r="FE27" s="25"/>
      <c r="FF27" s="26">
        <f t="shared" si="27"/>
        <v>0</v>
      </c>
      <c r="FG27" s="26">
        <f t="shared" si="27"/>
        <v>0</v>
      </c>
      <c r="FH27" s="25"/>
      <c r="FI27" s="25"/>
      <c r="FJ27" s="25"/>
      <c r="FK27" s="25"/>
      <c r="FL27" s="25"/>
      <c r="FM27" s="25"/>
      <c r="FN27" s="26">
        <f t="shared" si="28"/>
        <v>0</v>
      </c>
      <c r="FO27" s="26">
        <f t="shared" si="28"/>
        <v>0</v>
      </c>
      <c r="FP27" s="26">
        <f t="shared" si="29"/>
        <v>0</v>
      </c>
      <c r="FQ27" s="26">
        <f t="shared" si="30"/>
        <v>0</v>
      </c>
      <c r="FR27" s="28"/>
      <c r="FS27" s="28"/>
      <c r="FT27" s="28"/>
      <c r="FU27" s="28"/>
      <c r="FV27" s="28"/>
      <c r="FW27" s="28"/>
      <c r="FX27" s="29">
        <f t="shared" si="31"/>
        <v>0</v>
      </c>
      <c r="FY27" s="29">
        <f t="shared" si="31"/>
        <v>0</v>
      </c>
      <c r="FZ27" s="28"/>
      <c r="GA27" s="28"/>
      <c r="GB27" s="28"/>
      <c r="GC27" s="28"/>
      <c r="GD27" s="28"/>
      <c r="GE27" s="28"/>
      <c r="GF27" s="29">
        <f t="shared" si="32"/>
        <v>0</v>
      </c>
      <c r="GG27" s="29">
        <f t="shared" si="32"/>
        <v>0</v>
      </c>
      <c r="GH27" s="28"/>
      <c r="GI27" s="28"/>
      <c r="GJ27" s="28"/>
      <c r="GK27" s="28"/>
      <c r="GL27" s="28"/>
      <c r="GM27" s="28"/>
      <c r="GN27" s="29">
        <f t="shared" si="33"/>
        <v>0</v>
      </c>
      <c r="GO27" s="29">
        <f t="shared" si="33"/>
        <v>0</v>
      </c>
      <c r="GP27" s="28"/>
      <c r="GQ27" s="28"/>
      <c r="GR27" s="28"/>
      <c r="GS27" s="28"/>
      <c r="GT27" s="28"/>
      <c r="GU27" s="28"/>
      <c r="GV27" s="29">
        <f t="shared" si="34"/>
        <v>0</v>
      </c>
      <c r="GW27" s="29">
        <f t="shared" si="34"/>
        <v>0</v>
      </c>
      <c r="GX27" s="29">
        <f t="shared" si="35"/>
        <v>0</v>
      </c>
      <c r="GY27" s="29">
        <f t="shared" si="36"/>
        <v>0</v>
      </c>
      <c r="GZ27" s="31">
        <v>1.873</v>
      </c>
      <c r="HA27" s="31">
        <v>0.67</v>
      </c>
      <c r="HB27" s="31">
        <v>2.26</v>
      </c>
      <c r="HC27" s="31">
        <v>0.67</v>
      </c>
      <c r="HD27" s="31">
        <v>2.535</v>
      </c>
      <c r="HE27" s="31">
        <v>0.67</v>
      </c>
      <c r="HF27" s="32">
        <f t="shared" si="37"/>
        <v>6.668</v>
      </c>
      <c r="HG27" s="32">
        <f t="shared" si="37"/>
        <v>2.0100000000000002</v>
      </c>
      <c r="HH27" s="31">
        <v>2.616</v>
      </c>
      <c r="HI27" s="31">
        <v>0.67</v>
      </c>
      <c r="HJ27" s="31">
        <v>33.066</v>
      </c>
      <c r="HK27" s="31">
        <v>0.67</v>
      </c>
      <c r="HL27" s="31">
        <v>21.968</v>
      </c>
      <c r="HM27" s="31">
        <v>0.67</v>
      </c>
      <c r="HN27" s="32">
        <f t="shared" si="38"/>
        <v>57.650000000000006</v>
      </c>
      <c r="HO27" s="32">
        <f t="shared" si="38"/>
        <v>2.0100000000000002</v>
      </c>
      <c r="HP27" s="31">
        <v>24.656</v>
      </c>
      <c r="HQ27" s="31">
        <v>0.67</v>
      </c>
      <c r="HR27" s="31">
        <v>22.258</v>
      </c>
      <c r="HS27" s="31">
        <v>0.67</v>
      </c>
      <c r="HT27" s="31">
        <v>41.674</v>
      </c>
      <c r="HU27" s="31">
        <v>0.67</v>
      </c>
      <c r="HV27" s="32">
        <f t="shared" si="39"/>
        <v>88.588</v>
      </c>
      <c r="HW27" s="32">
        <f t="shared" si="39"/>
        <v>2.0100000000000002</v>
      </c>
      <c r="HX27" s="31">
        <v>61.789</v>
      </c>
      <c r="HY27" s="31">
        <v>0.67</v>
      </c>
      <c r="HZ27" s="31">
        <v>57.809</v>
      </c>
      <c r="IA27" s="31">
        <v>0.67</v>
      </c>
      <c r="IB27" s="31">
        <v>34.179</v>
      </c>
      <c r="IC27" s="31">
        <v>0.67</v>
      </c>
      <c r="ID27" s="32">
        <f t="shared" si="40"/>
        <v>153.777</v>
      </c>
      <c r="IE27" s="32">
        <f t="shared" si="40"/>
        <v>2.0100000000000002</v>
      </c>
      <c r="IF27" s="32">
        <f t="shared" si="41"/>
        <v>306.683</v>
      </c>
      <c r="IG27" s="52">
        <f t="shared" si="42"/>
        <v>8.040000000000001</v>
      </c>
      <c r="IH27" s="48">
        <f t="shared" si="43"/>
        <v>306.683</v>
      </c>
      <c r="II27" s="48">
        <f t="shared" si="44"/>
        <v>8.040000000000001</v>
      </c>
    </row>
    <row r="28" spans="1:243" ht="12.75">
      <c r="A28" s="7">
        <f t="shared" si="0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4">
        <f t="shared" si="1"/>
        <v>0</v>
      </c>
      <c r="K28" s="14">
        <f t="shared" si="1"/>
        <v>0</v>
      </c>
      <c r="L28" s="13"/>
      <c r="M28" s="13"/>
      <c r="N28" s="13"/>
      <c r="O28" s="13"/>
      <c r="P28" s="13"/>
      <c r="Q28" s="13"/>
      <c r="R28" s="14">
        <f t="shared" si="2"/>
        <v>0</v>
      </c>
      <c r="S28" s="14">
        <f t="shared" si="2"/>
        <v>0</v>
      </c>
      <c r="T28" s="13"/>
      <c r="U28" s="13"/>
      <c r="V28" s="13"/>
      <c r="W28" s="13"/>
      <c r="X28" s="13"/>
      <c r="Y28" s="13"/>
      <c r="Z28" s="14">
        <f t="shared" si="3"/>
        <v>0</v>
      </c>
      <c r="AA28" s="14">
        <f t="shared" si="3"/>
        <v>0</v>
      </c>
      <c r="AB28" s="13"/>
      <c r="AC28" s="13"/>
      <c r="AD28" s="13"/>
      <c r="AE28" s="13"/>
      <c r="AF28" s="13"/>
      <c r="AG28" s="13"/>
      <c r="AH28" s="14">
        <f t="shared" si="4"/>
        <v>0</v>
      </c>
      <c r="AI28" s="14">
        <f t="shared" si="4"/>
        <v>0</v>
      </c>
      <c r="AJ28" s="14">
        <f t="shared" si="5"/>
        <v>0</v>
      </c>
      <c r="AK28" s="14">
        <f t="shared" si="6"/>
        <v>0</v>
      </c>
      <c r="AL28" s="16"/>
      <c r="AM28" s="16"/>
      <c r="AN28" s="16"/>
      <c r="AO28" s="16"/>
      <c r="AP28" s="16"/>
      <c r="AQ28" s="16"/>
      <c r="AR28" s="17">
        <f t="shared" si="7"/>
        <v>0</v>
      </c>
      <c r="AS28" s="17">
        <f t="shared" si="7"/>
        <v>0</v>
      </c>
      <c r="AT28" s="16"/>
      <c r="AU28" s="16"/>
      <c r="AV28" s="16"/>
      <c r="AW28" s="16"/>
      <c r="AX28" s="16"/>
      <c r="AY28" s="16"/>
      <c r="AZ28" s="17">
        <f t="shared" si="8"/>
        <v>0</v>
      </c>
      <c r="BA28" s="17">
        <f t="shared" si="8"/>
        <v>0</v>
      </c>
      <c r="BB28" s="16"/>
      <c r="BC28" s="16"/>
      <c r="BD28" s="16"/>
      <c r="BE28" s="16"/>
      <c r="BF28" s="16"/>
      <c r="BG28" s="16"/>
      <c r="BH28" s="17">
        <f t="shared" si="9"/>
        <v>0</v>
      </c>
      <c r="BI28" s="17">
        <f t="shared" si="9"/>
        <v>0</v>
      </c>
      <c r="BJ28" s="16"/>
      <c r="BK28" s="16"/>
      <c r="BL28" s="16"/>
      <c r="BM28" s="16"/>
      <c r="BN28" s="16"/>
      <c r="BO28" s="16"/>
      <c r="BP28" s="17">
        <f t="shared" si="10"/>
        <v>0</v>
      </c>
      <c r="BQ28" s="17">
        <f t="shared" si="10"/>
        <v>0</v>
      </c>
      <c r="BR28" s="17">
        <f t="shared" si="11"/>
        <v>0</v>
      </c>
      <c r="BS28" s="17">
        <f t="shared" si="12"/>
        <v>0</v>
      </c>
      <c r="BT28" s="19"/>
      <c r="BU28" s="19"/>
      <c r="BV28" s="19"/>
      <c r="BW28" s="19"/>
      <c r="BX28" s="19"/>
      <c r="BY28" s="19"/>
      <c r="BZ28" s="20">
        <f t="shared" si="13"/>
        <v>0</v>
      </c>
      <c r="CA28" s="20">
        <f t="shared" si="13"/>
        <v>0</v>
      </c>
      <c r="CB28" s="19"/>
      <c r="CC28" s="19"/>
      <c r="CD28" s="19"/>
      <c r="CE28" s="19"/>
      <c r="CF28" s="19"/>
      <c r="CG28" s="19"/>
      <c r="CH28" s="20">
        <f t="shared" si="14"/>
        <v>0</v>
      </c>
      <c r="CI28" s="20">
        <f t="shared" si="14"/>
        <v>0</v>
      </c>
      <c r="CJ28" s="19"/>
      <c r="CK28" s="19"/>
      <c r="CL28" s="19"/>
      <c r="CM28" s="19"/>
      <c r="CN28" s="19"/>
      <c r="CO28" s="19"/>
      <c r="CP28" s="20">
        <f t="shared" si="15"/>
        <v>0</v>
      </c>
      <c r="CQ28" s="20">
        <f t="shared" si="15"/>
        <v>0</v>
      </c>
      <c r="CR28" s="19"/>
      <c r="CS28" s="19"/>
      <c r="CT28" s="19"/>
      <c r="CU28" s="19"/>
      <c r="CV28" s="19"/>
      <c r="CW28" s="19"/>
      <c r="CX28" s="20">
        <f t="shared" si="16"/>
        <v>0</v>
      </c>
      <c r="CY28" s="20">
        <f t="shared" si="16"/>
        <v>0</v>
      </c>
      <c r="CZ28" s="20">
        <f t="shared" si="17"/>
        <v>0</v>
      </c>
      <c r="DA28" s="20">
        <f t="shared" si="18"/>
        <v>0</v>
      </c>
      <c r="DB28" s="22"/>
      <c r="DC28" s="22"/>
      <c r="DD28" s="22"/>
      <c r="DE28" s="22"/>
      <c r="DF28" s="22"/>
      <c r="DG28" s="22"/>
      <c r="DH28" s="23">
        <f t="shared" si="19"/>
        <v>0</v>
      </c>
      <c r="DI28" s="23">
        <f t="shared" si="19"/>
        <v>0</v>
      </c>
      <c r="DJ28" s="22"/>
      <c r="DK28" s="22"/>
      <c r="DL28" s="22"/>
      <c r="DM28" s="22"/>
      <c r="DN28" s="22"/>
      <c r="DO28" s="22"/>
      <c r="DP28" s="23">
        <f t="shared" si="20"/>
        <v>0</v>
      </c>
      <c r="DQ28" s="23">
        <f t="shared" si="20"/>
        <v>0</v>
      </c>
      <c r="DR28" s="22"/>
      <c r="DS28" s="22"/>
      <c r="DT28" s="22"/>
      <c r="DU28" s="22"/>
      <c r="DV28" s="22"/>
      <c r="DW28" s="22"/>
      <c r="DX28" s="23">
        <f t="shared" si="21"/>
        <v>0</v>
      </c>
      <c r="DY28" s="23">
        <f t="shared" si="21"/>
        <v>0</v>
      </c>
      <c r="DZ28" s="22"/>
      <c r="EA28" s="22"/>
      <c r="EB28" s="22"/>
      <c r="EC28" s="22"/>
      <c r="ED28" s="22"/>
      <c r="EE28" s="22"/>
      <c r="EF28" s="23">
        <f t="shared" si="22"/>
        <v>0</v>
      </c>
      <c r="EG28" s="23">
        <f t="shared" si="22"/>
        <v>0</v>
      </c>
      <c r="EH28" s="23">
        <f t="shared" si="23"/>
        <v>0</v>
      </c>
      <c r="EI28" s="23">
        <f t="shared" si="24"/>
        <v>0</v>
      </c>
      <c r="EJ28" s="25"/>
      <c r="EK28" s="25"/>
      <c r="EL28" s="25"/>
      <c r="EM28" s="25"/>
      <c r="EN28" s="25"/>
      <c r="EO28" s="25"/>
      <c r="EP28" s="26">
        <f t="shared" si="25"/>
        <v>0</v>
      </c>
      <c r="EQ28" s="26">
        <f t="shared" si="25"/>
        <v>0</v>
      </c>
      <c r="ER28" s="25"/>
      <c r="ES28" s="25"/>
      <c r="ET28" s="25"/>
      <c r="EU28" s="25"/>
      <c r="EV28" s="25"/>
      <c r="EW28" s="25"/>
      <c r="EX28" s="26">
        <f t="shared" si="26"/>
        <v>0</v>
      </c>
      <c r="EY28" s="26">
        <f t="shared" si="26"/>
        <v>0</v>
      </c>
      <c r="EZ28" s="25"/>
      <c r="FA28" s="25"/>
      <c r="FB28" s="25"/>
      <c r="FC28" s="25"/>
      <c r="FD28" s="25"/>
      <c r="FE28" s="25"/>
      <c r="FF28" s="26">
        <f t="shared" si="27"/>
        <v>0</v>
      </c>
      <c r="FG28" s="26">
        <f t="shared" si="27"/>
        <v>0</v>
      </c>
      <c r="FH28" s="25"/>
      <c r="FI28" s="25"/>
      <c r="FJ28" s="25"/>
      <c r="FK28" s="25"/>
      <c r="FL28" s="25"/>
      <c r="FM28" s="25"/>
      <c r="FN28" s="26">
        <f t="shared" si="28"/>
        <v>0</v>
      </c>
      <c r="FO28" s="26">
        <f t="shared" si="28"/>
        <v>0</v>
      </c>
      <c r="FP28" s="26">
        <f t="shared" si="29"/>
        <v>0</v>
      </c>
      <c r="FQ28" s="26">
        <f t="shared" si="30"/>
        <v>0</v>
      </c>
      <c r="FR28" s="28"/>
      <c r="FS28" s="28"/>
      <c r="FT28" s="28"/>
      <c r="FU28" s="28"/>
      <c r="FV28" s="28"/>
      <c r="FW28" s="28"/>
      <c r="FX28" s="29">
        <f t="shared" si="31"/>
        <v>0</v>
      </c>
      <c r="FY28" s="29">
        <f t="shared" si="31"/>
        <v>0</v>
      </c>
      <c r="FZ28" s="28"/>
      <c r="GA28" s="28"/>
      <c r="GB28" s="28"/>
      <c r="GC28" s="28"/>
      <c r="GD28" s="28"/>
      <c r="GE28" s="28"/>
      <c r="GF28" s="29">
        <f t="shared" si="32"/>
        <v>0</v>
      </c>
      <c r="GG28" s="29">
        <f t="shared" si="32"/>
        <v>0</v>
      </c>
      <c r="GH28" s="28"/>
      <c r="GI28" s="28"/>
      <c r="GJ28" s="28"/>
      <c r="GK28" s="28"/>
      <c r="GL28" s="28"/>
      <c r="GM28" s="28"/>
      <c r="GN28" s="29">
        <f t="shared" si="33"/>
        <v>0</v>
      </c>
      <c r="GO28" s="29">
        <f t="shared" si="33"/>
        <v>0</v>
      </c>
      <c r="GP28" s="28"/>
      <c r="GQ28" s="28"/>
      <c r="GR28" s="28"/>
      <c r="GS28" s="28"/>
      <c r="GT28" s="28"/>
      <c r="GU28" s="28"/>
      <c r="GV28" s="29">
        <f t="shared" si="34"/>
        <v>0</v>
      </c>
      <c r="GW28" s="29">
        <f t="shared" si="34"/>
        <v>0</v>
      </c>
      <c r="GX28" s="29">
        <f t="shared" si="35"/>
        <v>0</v>
      </c>
      <c r="GY28" s="29">
        <f t="shared" si="36"/>
        <v>0</v>
      </c>
      <c r="GZ28" s="31">
        <v>30.588</v>
      </c>
      <c r="HA28" s="31"/>
      <c r="HB28" s="31">
        <v>29.238</v>
      </c>
      <c r="HC28" s="31"/>
      <c r="HD28" s="31">
        <v>25.823</v>
      </c>
      <c r="HE28" s="31"/>
      <c r="HF28" s="32">
        <f t="shared" si="37"/>
        <v>85.649</v>
      </c>
      <c r="HG28" s="32">
        <f t="shared" si="37"/>
        <v>0</v>
      </c>
      <c r="HH28" s="31">
        <v>28.275</v>
      </c>
      <c r="HI28" s="31"/>
      <c r="HJ28" s="31">
        <v>25.096</v>
      </c>
      <c r="HK28" s="31"/>
      <c r="HL28" s="31">
        <v>25.631</v>
      </c>
      <c r="HM28" s="31"/>
      <c r="HN28" s="32">
        <f t="shared" si="38"/>
        <v>79.002</v>
      </c>
      <c r="HO28" s="32">
        <f t="shared" si="38"/>
        <v>0</v>
      </c>
      <c r="HP28" s="31">
        <v>20.402</v>
      </c>
      <c r="HQ28" s="31"/>
      <c r="HR28" s="31">
        <v>20.89</v>
      </c>
      <c r="HS28" s="31"/>
      <c r="HT28" s="31">
        <v>21.364</v>
      </c>
      <c r="HU28" s="31"/>
      <c r="HV28" s="32">
        <f t="shared" si="39"/>
        <v>62.656000000000006</v>
      </c>
      <c r="HW28" s="32">
        <f t="shared" si="39"/>
        <v>0</v>
      </c>
      <c r="HX28" s="31">
        <v>23.184</v>
      </c>
      <c r="HY28" s="31"/>
      <c r="HZ28" s="31">
        <v>25.803</v>
      </c>
      <c r="IA28" s="31"/>
      <c r="IB28" s="31">
        <v>20.302</v>
      </c>
      <c r="IC28" s="31"/>
      <c r="ID28" s="32">
        <f t="shared" si="40"/>
        <v>69.289</v>
      </c>
      <c r="IE28" s="32">
        <f t="shared" si="40"/>
        <v>0</v>
      </c>
      <c r="IF28" s="32">
        <f t="shared" si="41"/>
        <v>296.596</v>
      </c>
      <c r="IG28" s="52">
        <f t="shared" si="42"/>
        <v>0</v>
      </c>
      <c r="IH28" s="48">
        <f t="shared" si="43"/>
        <v>296.596</v>
      </c>
      <c r="II28" s="48">
        <f t="shared" si="44"/>
        <v>0</v>
      </c>
    </row>
    <row r="29" spans="1:243" ht="12.75">
      <c r="A29" s="7">
        <f t="shared" si="0"/>
        <v>21</v>
      </c>
      <c r="B29" s="8" t="s">
        <v>43</v>
      </c>
      <c r="C29" s="2" t="s">
        <v>3</v>
      </c>
      <c r="D29" s="13"/>
      <c r="E29" s="13"/>
      <c r="F29" s="13"/>
      <c r="G29" s="13"/>
      <c r="H29" s="13"/>
      <c r="I29" s="13"/>
      <c r="J29" s="14">
        <f t="shared" si="1"/>
        <v>0</v>
      </c>
      <c r="K29" s="14">
        <f t="shared" si="1"/>
        <v>0</v>
      </c>
      <c r="L29" s="13"/>
      <c r="M29" s="13"/>
      <c r="N29" s="13"/>
      <c r="O29" s="13"/>
      <c r="P29" s="13"/>
      <c r="Q29" s="13"/>
      <c r="R29" s="14">
        <f t="shared" si="2"/>
        <v>0</v>
      </c>
      <c r="S29" s="14">
        <f t="shared" si="2"/>
        <v>0</v>
      </c>
      <c r="T29" s="13"/>
      <c r="U29" s="13"/>
      <c r="V29" s="13"/>
      <c r="W29" s="13"/>
      <c r="X29" s="13"/>
      <c r="Y29" s="13"/>
      <c r="Z29" s="14">
        <f t="shared" si="3"/>
        <v>0</v>
      </c>
      <c r="AA29" s="14">
        <f t="shared" si="3"/>
        <v>0</v>
      </c>
      <c r="AB29" s="13"/>
      <c r="AC29" s="13"/>
      <c r="AD29" s="13"/>
      <c r="AE29" s="13"/>
      <c r="AF29" s="13"/>
      <c r="AG29" s="13"/>
      <c r="AH29" s="14">
        <f t="shared" si="4"/>
        <v>0</v>
      </c>
      <c r="AI29" s="14">
        <f t="shared" si="4"/>
        <v>0</v>
      </c>
      <c r="AJ29" s="14">
        <f t="shared" si="5"/>
        <v>0</v>
      </c>
      <c r="AK29" s="14">
        <f t="shared" si="6"/>
        <v>0</v>
      </c>
      <c r="AL29" s="16"/>
      <c r="AM29" s="16"/>
      <c r="AN29" s="16"/>
      <c r="AO29" s="16"/>
      <c r="AP29" s="16"/>
      <c r="AQ29" s="16"/>
      <c r="AR29" s="17">
        <f t="shared" si="7"/>
        <v>0</v>
      </c>
      <c r="AS29" s="17">
        <f t="shared" si="7"/>
        <v>0</v>
      </c>
      <c r="AT29" s="16"/>
      <c r="AU29" s="16"/>
      <c r="AV29" s="16"/>
      <c r="AW29" s="16"/>
      <c r="AX29" s="16"/>
      <c r="AY29" s="16"/>
      <c r="AZ29" s="17">
        <f t="shared" si="8"/>
        <v>0</v>
      </c>
      <c r="BA29" s="17">
        <f t="shared" si="8"/>
        <v>0</v>
      </c>
      <c r="BB29" s="16"/>
      <c r="BC29" s="16"/>
      <c r="BD29" s="16"/>
      <c r="BE29" s="16"/>
      <c r="BF29" s="16"/>
      <c r="BG29" s="16"/>
      <c r="BH29" s="17">
        <f t="shared" si="9"/>
        <v>0</v>
      </c>
      <c r="BI29" s="17">
        <f t="shared" si="9"/>
        <v>0</v>
      </c>
      <c r="BJ29" s="16"/>
      <c r="BK29" s="16"/>
      <c r="BL29" s="16"/>
      <c r="BM29" s="16"/>
      <c r="BN29" s="16"/>
      <c r="BO29" s="16"/>
      <c r="BP29" s="17">
        <f t="shared" si="10"/>
        <v>0</v>
      </c>
      <c r="BQ29" s="17">
        <f t="shared" si="10"/>
        <v>0</v>
      </c>
      <c r="BR29" s="17">
        <f t="shared" si="11"/>
        <v>0</v>
      </c>
      <c r="BS29" s="17">
        <f t="shared" si="12"/>
        <v>0</v>
      </c>
      <c r="BT29" s="19"/>
      <c r="BU29" s="19"/>
      <c r="BV29" s="19"/>
      <c r="BW29" s="19"/>
      <c r="BX29" s="19"/>
      <c r="BY29" s="19"/>
      <c r="BZ29" s="20">
        <f t="shared" si="13"/>
        <v>0</v>
      </c>
      <c r="CA29" s="20">
        <f t="shared" si="13"/>
        <v>0</v>
      </c>
      <c r="CB29" s="19"/>
      <c r="CC29" s="19"/>
      <c r="CD29" s="19"/>
      <c r="CE29" s="19"/>
      <c r="CF29" s="19"/>
      <c r="CG29" s="19"/>
      <c r="CH29" s="20">
        <f t="shared" si="14"/>
        <v>0</v>
      </c>
      <c r="CI29" s="20">
        <f t="shared" si="14"/>
        <v>0</v>
      </c>
      <c r="CJ29" s="19"/>
      <c r="CK29" s="19"/>
      <c r="CL29" s="19"/>
      <c r="CM29" s="19"/>
      <c r="CN29" s="19"/>
      <c r="CO29" s="19"/>
      <c r="CP29" s="20">
        <f t="shared" si="15"/>
        <v>0</v>
      </c>
      <c r="CQ29" s="20">
        <f t="shared" si="15"/>
        <v>0</v>
      </c>
      <c r="CR29" s="19"/>
      <c r="CS29" s="19"/>
      <c r="CT29" s="19"/>
      <c r="CU29" s="19"/>
      <c r="CV29" s="19"/>
      <c r="CW29" s="19"/>
      <c r="CX29" s="20">
        <f t="shared" si="16"/>
        <v>0</v>
      </c>
      <c r="CY29" s="20">
        <f t="shared" si="16"/>
        <v>0</v>
      </c>
      <c r="CZ29" s="20">
        <f t="shared" si="17"/>
        <v>0</v>
      </c>
      <c r="DA29" s="20">
        <f t="shared" si="18"/>
        <v>0</v>
      </c>
      <c r="DB29" s="22"/>
      <c r="DC29" s="22"/>
      <c r="DD29" s="22"/>
      <c r="DE29" s="22"/>
      <c r="DF29" s="22"/>
      <c r="DG29" s="22"/>
      <c r="DH29" s="23">
        <f t="shared" si="19"/>
        <v>0</v>
      </c>
      <c r="DI29" s="23">
        <f t="shared" si="19"/>
        <v>0</v>
      </c>
      <c r="DJ29" s="22"/>
      <c r="DK29" s="22"/>
      <c r="DL29" s="22"/>
      <c r="DM29" s="22"/>
      <c r="DN29" s="22"/>
      <c r="DO29" s="22"/>
      <c r="DP29" s="23">
        <f t="shared" si="20"/>
        <v>0</v>
      </c>
      <c r="DQ29" s="23">
        <f t="shared" si="20"/>
        <v>0</v>
      </c>
      <c r="DR29" s="22"/>
      <c r="DS29" s="22"/>
      <c r="DT29" s="22"/>
      <c r="DU29" s="22"/>
      <c r="DV29" s="22"/>
      <c r="DW29" s="22"/>
      <c r="DX29" s="23">
        <f t="shared" si="21"/>
        <v>0</v>
      </c>
      <c r="DY29" s="23">
        <f t="shared" si="21"/>
        <v>0</v>
      </c>
      <c r="DZ29" s="22"/>
      <c r="EA29" s="22"/>
      <c r="EB29" s="22"/>
      <c r="EC29" s="22"/>
      <c r="ED29" s="22"/>
      <c r="EE29" s="22"/>
      <c r="EF29" s="23">
        <f t="shared" si="22"/>
        <v>0</v>
      </c>
      <c r="EG29" s="23">
        <f t="shared" si="22"/>
        <v>0</v>
      </c>
      <c r="EH29" s="23">
        <f t="shared" si="23"/>
        <v>0</v>
      </c>
      <c r="EI29" s="23">
        <f t="shared" si="24"/>
        <v>0</v>
      </c>
      <c r="EJ29" s="25"/>
      <c r="EK29" s="25"/>
      <c r="EL29" s="25"/>
      <c r="EM29" s="25"/>
      <c r="EN29" s="25"/>
      <c r="EO29" s="25"/>
      <c r="EP29" s="26">
        <f t="shared" si="25"/>
        <v>0</v>
      </c>
      <c r="EQ29" s="26">
        <f t="shared" si="25"/>
        <v>0</v>
      </c>
      <c r="ER29" s="25"/>
      <c r="ES29" s="25"/>
      <c r="ET29" s="25"/>
      <c r="EU29" s="25"/>
      <c r="EV29" s="25"/>
      <c r="EW29" s="25"/>
      <c r="EX29" s="26">
        <f t="shared" si="26"/>
        <v>0</v>
      </c>
      <c r="EY29" s="26">
        <f t="shared" si="26"/>
        <v>0</v>
      </c>
      <c r="EZ29" s="25"/>
      <c r="FA29" s="25"/>
      <c r="FB29" s="25"/>
      <c r="FC29" s="25"/>
      <c r="FD29" s="25"/>
      <c r="FE29" s="25"/>
      <c r="FF29" s="26">
        <f t="shared" si="27"/>
        <v>0</v>
      </c>
      <c r="FG29" s="26">
        <f t="shared" si="27"/>
        <v>0</v>
      </c>
      <c r="FH29" s="25"/>
      <c r="FI29" s="25"/>
      <c r="FJ29" s="25"/>
      <c r="FK29" s="25"/>
      <c r="FL29" s="25"/>
      <c r="FM29" s="25"/>
      <c r="FN29" s="26">
        <f t="shared" si="28"/>
        <v>0</v>
      </c>
      <c r="FO29" s="26">
        <f t="shared" si="28"/>
        <v>0</v>
      </c>
      <c r="FP29" s="26">
        <f t="shared" si="29"/>
        <v>0</v>
      </c>
      <c r="FQ29" s="26">
        <f t="shared" si="30"/>
        <v>0</v>
      </c>
      <c r="FR29" s="28"/>
      <c r="FS29" s="28"/>
      <c r="FT29" s="28"/>
      <c r="FU29" s="28"/>
      <c r="FV29" s="28"/>
      <c r="FW29" s="28"/>
      <c r="FX29" s="29">
        <f t="shared" si="31"/>
        <v>0</v>
      </c>
      <c r="FY29" s="29">
        <f t="shared" si="31"/>
        <v>0</v>
      </c>
      <c r="FZ29" s="28"/>
      <c r="GA29" s="28"/>
      <c r="GB29" s="28"/>
      <c r="GC29" s="28"/>
      <c r="GD29" s="28"/>
      <c r="GE29" s="28"/>
      <c r="GF29" s="29">
        <f t="shared" si="32"/>
        <v>0</v>
      </c>
      <c r="GG29" s="29">
        <f t="shared" si="32"/>
        <v>0</v>
      </c>
      <c r="GH29" s="28"/>
      <c r="GI29" s="28"/>
      <c r="GJ29" s="28"/>
      <c r="GK29" s="28"/>
      <c r="GL29" s="28"/>
      <c r="GM29" s="28"/>
      <c r="GN29" s="29">
        <f t="shared" si="33"/>
        <v>0</v>
      </c>
      <c r="GO29" s="29">
        <f t="shared" si="33"/>
        <v>0</v>
      </c>
      <c r="GP29" s="28"/>
      <c r="GQ29" s="28"/>
      <c r="GR29" s="28"/>
      <c r="GS29" s="28"/>
      <c r="GT29" s="28"/>
      <c r="GU29" s="28"/>
      <c r="GV29" s="29">
        <f t="shared" si="34"/>
        <v>0</v>
      </c>
      <c r="GW29" s="29">
        <f t="shared" si="34"/>
        <v>0</v>
      </c>
      <c r="GX29" s="29">
        <f t="shared" si="35"/>
        <v>0</v>
      </c>
      <c r="GY29" s="29">
        <f t="shared" si="36"/>
        <v>0</v>
      </c>
      <c r="GZ29" s="31">
        <v>34.651</v>
      </c>
      <c r="HA29" s="31"/>
      <c r="HB29" s="31">
        <v>33.973</v>
      </c>
      <c r="HC29" s="31"/>
      <c r="HD29" s="31">
        <v>27.172</v>
      </c>
      <c r="HE29" s="31"/>
      <c r="HF29" s="32">
        <f t="shared" si="37"/>
        <v>95.79599999999999</v>
      </c>
      <c r="HG29" s="32">
        <f t="shared" si="37"/>
        <v>0</v>
      </c>
      <c r="HH29" s="31">
        <v>26.045</v>
      </c>
      <c r="HI29" s="31"/>
      <c r="HJ29" s="31">
        <v>25.275</v>
      </c>
      <c r="HK29" s="31"/>
      <c r="HL29" s="31">
        <v>19.211</v>
      </c>
      <c r="HM29" s="31"/>
      <c r="HN29" s="32">
        <f t="shared" si="38"/>
        <v>70.531</v>
      </c>
      <c r="HO29" s="32">
        <f t="shared" si="38"/>
        <v>0</v>
      </c>
      <c r="HP29" s="31">
        <v>22.054</v>
      </c>
      <c r="HQ29" s="31"/>
      <c r="HR29" s="31">
        <v>18.64</v>
      </c>
      <c r="HS29" s="31"/>
      <c r="HT29" s="31">
        <v>20.535</v>
      </c>
      <c r="HU29" s="31"/>
      <c r="HV29" s="32">
        <f t="shared" si="39"/>
        <v>61.229</v>
      </c>
      <c r="HW29" s="32">
        <f t="shared" si="39"/>
        <v>0</v>
      </c>
      <c r="HX29" s="31">
        <v>25.997</v>
      </c>
      <c r="HY29" s="31"/>
      <c r="HZ29" s="31">
        <v>126.499</v>
      </c>
      <c r="IA29" s="31"/>
      <c r="IB29" s="31">
        <v>127.007</v>
      </c>
      <c r="IC29" s="31"/>
      <c r="ID29" s="32">
        <f t="shared" si="40"/>
        <v>279.503</v>
      </c>
      <c r="IE29" s="32">
        <f t="shared" si="40"/>
        <v>0</v>
      </c>
      <c r="IF29" s="32">
        <f t="shared" si="41"/>
        <v>507.05899999999997</v>
      </c>
      <c r="IG29" s="52">
        <f t="shared" si="42"/>
        <v>0</v>
      </c>
      <c r="IH29" s="48">
        <f t="shared" si="43"/>
        <v>507.05899999999997</v>
      </c>
      <c r="II29" s="48">
        <f t="shared" si="44"/>
        <v>0</v>
      </c>
    </row>
    <row r="30" spans="1:243" ht="12.75">
      <c r="A30" s="7">
        <f t="shared" si="0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4">
        <f t="shared" si="1"/>
        <v>0</v>
      </c>
      <c r="K30" s="14">
        <f t="shared" si="1"/>
        <v>0</v>
      </c>
      <c r="L30" s="13"/>
      <c r="M30" s="13"/>
      <c r="N30" s="13"/>
      <c r="O30" s="13"/>
      <c r="P30" s="13"/>
      <c r="Q30" s="13"/>
      <c r="R30" s="14">
        <f t="shared" si="2"/>
        <v>0</v>
      </c>
      <c r="S30" s="14">
        <f t="shared" si="2"/>
        <v>0</v>
      </c>
      <c r="T30" s="13"/>
      <c r="U30" s="13"/>
      <c r="V30" s="13"/>
      <c r="W30" s="13"/>
      <c r="X30" s="13"/>
      <c r="Y30" s="13"/>
      <c r="Z30" s="14">
        <f t="shared" si="3"/>
        <v>0</v>
      </c>
      <c r="AA30" s="14">
        <f t="shared" si="3"/>
        <v>0</v>
      </c>
      <c r="AB30" s="13"/>
      <c r="AC30" s="13"/>
      <c r="AD30" s="13"/>
      <c r="AE30" s="13"/>
      <c r="AF30" s="13"/>
      <c r="AG30" s="13"/>
      <c r="AH30" s="14">
        <f t="shared" si="4"/>
        <v>0</v>
      </c>
      <c r="AI30" s="14">
        <f t="shared" si="4"/>
        <v>0</v>
      </c>
      <c r="AJ30" s="14">
        <f t="shared" si="5"/>
        <v>0</v>
      </c>
      <c r="AK30" s="14">
        <f t="shared" si="6"/>
        <v>0</v>
      </c>
      <c r="AL30" s="16"/>
      <c r="AM30" s="16"/>
      <c r="AN30" s="16"/>
      <c r="AO30" s="16"/>
      <c r="AP30" s="16"/>
      <c r="AQ30" s="16"/>
      <c r="AR30" s="17">
        <f t="shared" si="7"/>
        <v>0</v>
      </c>
      <c r="AS30" s="17">
        <f t="shared" si="7"/>
        <v>0</v>
      </c>
      <c r="AT30" s="16"/>
      <c r="AU30" s="16"/>
      <c r="AV30" s="16"/>
      <c r="AW30" s="16"/>
      <c r="AX30" s="16"/>
      <c r="AY30" s="16"/>
      <c r="AZ30" s="17">
        <f t="shared" si="8"/>
        <v>0</v>
      </c>
      <c r="BA30" s="17">
        <f t="shared" si="8"/>
        <v>0</v>
      </c>
      <c r="BB30" s="16"/>
      <c r="BC30" s="16"/>
      <c r="BD30" s="16"/>
      <c r="BE30" s="16"/>
      <c r="BF30" s="16"/>
      <c r="BG30" s="16"/>
      <c r="BH30" s="17">
        <f t="shared" si="9"/>
        <v>0</v>
      </c>
      <c r="BI30" s="17">
        <f t="shared" si="9"/>
        <v>0</v>
      </c>
      <c r="BJ30" s="16"/>
      <c r="BK30" s="16"/>
      <c r="BL30" s="16"/>
      <c r="BM30" s="16"/>
      <c r="BN30" s="16"/>
      <c r="BO30" s="16"/>
      <c r="BP30" s="17">
        <f t="shared" si="10"/>
        <v>0</v>
      </c>
      <c r="BQ30" s="17">
        <f t="shared" si="10"/>
        <v>0</v>
      </c>
      <c r="BR30" s="17">
        <f t="shared" si="11"/>
        <v>0</v>
      </c>
      <c r="BS30" s="17">
        <f t="shared" si="12"/>
        <v>0</v>
      </c>
      <c r="BT30" s="19"/>
      <c r="BU30" s="19"/>
      <c r="BV30" s="19"/>
      <c r="BW30" s="19"/>
      <c r="BX30" s="19"/>
      <c r="BY30" s="19"/>
      <c r="BZ30" s="20">
        <f t="shared" si="13"/>
        <v>0</v>
      </c>
      <c r="CA30" s="20">
        <f t="shared" si="13"/>
        <v>0</v>
      </c>
      <c r="CB30" s="19"/>
      <c r="CC30" s="19"/>
      <c r="CD30" s="19"/>
      <c r="CE30" s="19"/>
      <c r="CF30" s="19"/>
      <c r="CG30" s="19"/>
      <c r="CH30" s="20">
        <f t="shared" si="14"/>
        <v>0</v>
      </c>
      <c r="CI30" s="20">
        <f t="shared" si="14"/>
        <v>0</v>
      </c>
      <c r="CJ30" s="19"/>
      <c r="CK30" s="19"/>
      <c r="CL30" s="19"/>
      <c r="CM30" s="19"/>
      <c r="CN30" s="19"/>
      <c r="CO30" s="19"/>
      <c r="CP30" s="20">
        <f t="shared" si="15"/>
        <v>0</v>
      </c>
      <c r="CQ30" s="20">
        <f t="shared" si="15"/>
        <v>0</v>
      </c>
      <c r="CR30" s="19"/>
      <c r="CS30" s="19"/>
      <c r="CT30" s="19"/>
      <c r="CU30" s="19"/>
      <c r="CV30" s="19"/>
      <c r="CW30" s="19"/>
      <c r="CX30" s="20">
        <f t="shared" si="16"/>
        <v>0</v>
      </c>
      <c r="CY30" s="20">
        <f t="shared" si="16"/>
        <v>0</v>
      </c>
      <c r="CZ30" s="20">
        <f t="shared" si="17"/>
        <v>0</v>
      </c>
      <c r="DA30" s="20">
        <f t="shared" si="18"/>
        <v>0</v>
      </c>
      <c r="DB30" s="22"/>
      <c r="DC30" s="22"/>
      <c r="DD30" s="22"/>
      <c r="DE30" s="22"/>
      <c r="DF30" s="22"/>
      <c r="DG30" s="22"/>
      <c r="DH30" s="23">
        <f t="shared" si="19"/>
        <v>0</v>
      </c>
      <c r="DI30" s="23">
        <f t="shared" si="19"/>
        <v>0</v>
      </c>
      <c r="DJ30" s="22"/>
      <c r="DK30" s="22"/>
      <c r="DL30" s="22"/>
      <c r="DM30" s="22"/>
      <c r="DN30" s="22"/>
      <c r="DO30" s="22"/>
      <c r="DP30" s="23">
        <f t="shared" si="20"/>
        <v>0</v>
      </c>
      <c r="DQ30" s="23">
        <f t="shared" si="20"/>
        <v>0</v>
      </c>
      <c r="DR30" s="22"/>
      <c r="DS30" s="22"/>
      <c r="DT30" s="22"/>
      <c r="DU30" s="22"/>
      <c r="DV30" s="22"/>
      <c r="DW30" s="22"/>
      <c r="DX30" s="23">
        <f t="shared" si="21"/>
        <v>0</v>
      </c>
      <c r="DY30" s="23">
        <f t="shared" si="21"/>
        <v>0</v>
      </c>
      <c r="DZ30" s="22"/>
      <c r="EA30" s="22"/>
      <c r="EB30" s="22"/>
      <c r="EC30" s="22"/>
      <c r="ED30" s="22"/>
      <c r="EE30" s="22"/>
      <c r="EF30" s="23">
        <f t="shared" si="22"/>
        <v>0</v>
      </c>
      <c r="EG30" s="23">
        <f t="shared" si="22"/>
        <v>0</v>
      </c>
      <c r="EH30" s="23">
        <f t="shared" si="23"/>
        <v>0</v>
      </c>
      <c r="EI30" s="23">
        <f t="shared" si="24"/>
        <v>0</v>
      </c>
      <c r="EJ30" s="25"/>
      <c r="EK30" s="25"/>
      <c r="EL30" s="25"/>
      <c r="EM30" s="25"/>
      <c r="EN30" s="25"/>
      <c r="EO30" s="25"/>
      <c r="EP30" s="26">
        <f t="shared" si="25"/>
        <v>0</v>
      </c>
      <c r="EQ30" s="26">
        <f t="shared" si="25"/>
        <v>0</v>
      </c>
      <c r="ER30" s="25"/>
      <c r="ES30" s="25"/>
      <c r="ET30" s="25"/>
      <c r="EU30" s="25"/>
      <c r="EV30" s="25"/>
      <c r="EW30" s="25"/>
      <c r="EX30" s="26">
        <f t="shared" si="26"/>
        <v>0</v>
      </c>
      <c r="EY30" s="26">
        <f t="shared" si="26"/>
        <v>0</v>
      </c>
      <c r="EZ30" s="25"/>
      <c r="FA30" s="25"/>
      <c r="FB30" s="25"/>
      <c r="FC30" s="25"/>
      <c r="FD30" s="25"/>
      <c r="FE30" s="25"/>
      <c r="FF30" s="26">
        <f t="shared" si="27"/>
        <v>0</v>
      </c>
      <c r="FG30" s="26">
        <f t="shared" si="27"/>
        <v>0</v>
      </c>
      <c r="FH30" s="25"/>
      <c r="FI30" s="25"/>
      <c r="FJ30" s="25"/>
      <c r="FK30" s="25"/>
      <c r="FL30" s="25"/>
      <c r="FM30" s="25"/>
      <c r="FN30" s="26">
        <f t="shared" si="28"/>
        <v>0</v>
      </c>
      <c r="FO30" s="26">
        <f t="shared" si="28"/>
        <v>0</v>
      </c>
      <c r="FP30" s="26">
        <f t="shared" si="29"/>
        <v>0</v>
      </c>
      <c r="FQ30" s="26">
        <f t="shared" si="30"/>
        <v>0</v>
      </c>
      <c r="FR30" s="28"/>
      <c r="FS30" s="28"/>
      <c r="FT30" s="28"/>
      <c r="FU30" s="28"/>
      <c r="FV30" s="28"/>
      <c r="FW30" s="28"/>
      <c r="FX30" s="29">
        <f t="shared" si="31"/>
        <v>0</v>
      </c>
      <c r="FY30" s="29">
        <f t="shared" si="31"/>
        <v>0</v>
      </c>
      <c r="FZ30" s="28"/>
      <c r="GA30" s="28"/>
      <c r="GB30" s="28"/>
      <c r="GC30" s="28"/>
      <c r="GD30" s="28"/>
      <c r="GE30" s="28"/>
      <c r="GF30" s="29">
        <f t="shared" si="32"/>
        <v>0</v>
      </c>
      <c r="GG30" s="29">
        <f t="shared" si="32"/>
        <v>0</v>
      </c>
      <c r="GH30" s="28"/>
      <c r="GI30" s="28"/>
      <c r="GJ30" s="28"/>
      <c r="GK30" s="28"/>
      <c r="GL30" s="28"/>
      <c r="GM30" s="28"/>
      <c r="GN30" s="29">
        <f t="shared" si="33"/>
        <v>0</v>
      </c>
      <c r="GO30" s="29">
        <f t="shared" si="33"/>
        <v>0</v>
      </c>
      <c r="GP30" s="28"/>
      <c r="GQ30" s="28"/>
      <c r="GR30" s="28"/>
      <c r="GS30" s="28"/>
      <c r="GT30" s="28"/>
      <c r="GU30" s="28"/>
      <c r="GV30" s="29">
        <f t="shared" si="34"/>
        <v>0</v>
      </c>
      <c r="GW30" s="29">
        <f t="shared" si="34"/>
        <v>0</v>
      </c>
      <c r="GX30" s="29">
        <f t="shared" si="35"/>
        <v>0</v>
      </c>
      <c r="GY30" s="29">
        <f t="shared" si="36"/>
        <v>0</v>
      </c>
      <c r="GZ30" s="31">
        <v>107.728</v>
      </c>
      <c r="HA30" s="31"/>
      <c r="HB30" s="31">
        <v>103.206</v>
      </c>
      <c r="HC30" s="31"/>
      <c r="HD30" s="31">
        <v>107.415</v>
      </c>
      <c r="HE30" s="31"/>
      <c r="HF30" s="32">
        <f t="shared" si="37"/>
        <v>318.349</v>
      </c>
      <c r="HG30" s="32">
        <f t="shared" si="37"/>
        <v>0</v>
      </c>
      <c r="HH30" s="31">
        <v>96.914</v>
      </c>
      <c r="HI30" s="31"/>
      <c r="HJ30" s="31">
        <v>66.254</v>
      </c>
      <c r="HK30" s="31"/>
      <c r="HL30" s="31">
        <v>60.731</v>
      </c>
      <c r="HM30" s="31"/>
      <c r="HN30" s="32">
        <f t="shared" si="38"/>
        <v>223.899</v>
      </c>
      <c r="HO30" s="32">
        <f t="shared" si="38"/>
        <v>0</v>
      </c>
      <c r="HP30" s="31">
        <v>57.098</v>
      </c>
      <c r="HQ30" s="31"/>
      <c r="HR30" s="31">
        <v>61.043</v>
      </c>
      <c r="HS30" s="31"/>
      <c r="HT30" s="31">
        <v>55.194</v>
      </c>
      <c r="HU30" s="31"/>
      <c r="HV30" s="32">
        <f t="shared" si="39"/>
        <v>173.33499999999998</v>
      </c>
      <c r="HW30" s="32">
        <f t="shared" si="39"/>
        <v>0</v>
      </c>
      <c r="HX30" s="31">
        <v>89.387</v>
      </c>
      <c r="HY30" s="31"/>
      <c r="HZ30" s="31">
        <v>116.716</v>
      </c>
      <c r="IA30" s="31"/>
      <c r="IB30" s="31">
        <v>130.213</v>
      </c>
      <c r="IC30" s="31"/>
      <c r="ID30" s="32">
        <f t="shared" si="40"/>
        <v>336.31600000000003</v>
      </c>
      <c r="IE30" s="32">
        <f t="shared" si="40"/>
        <v>0</v>
      </c>
      <c r="IF30" s="32">
        <f t="shared" si="41"/>
        <v>1051.8990000000001</v>
      </c>
      <c r="IG30" s="52">
        <f t="shared" si="42"/>
        <v>0</v>
      </c>
      <c r="IH30" s="48">
        <f t="shared" si="43"/>
        <v>1051.8990000000001</v>
      </c>
      <c r="II30" s="48">
        <f t="shared" si="44"/>
        <v>0</v>
      </c>
    </row>
    <row r="31" spans="1:243" ht="12.75">
      <c r="A31" s="7">
        <f t="shared" si="0"/>
        <v>23</v>
      </c>
      <c r="B31" s="8" t="s">
        <v>45</v>
      </c>
      <c r="C31" s="2" t="s">
        <v>3</v>
      </c>
      <c r="D31" s="13"/>
      <c r="E31" s="13"/>
      <c r="F31" s="13"/>
      <c r="G31" s="13"/>
      <c r="H31" s="13"/>
      <c r="I31" s="13"/>
      <c r="J31" s="14">
        <f t="shared" si="1"/>
        <v>0</v>
      </c>
      <c r="K31" s="14">
        <f t="shared" si="1"/>
        <v>0</v>
      </c>
      <c r="L31" s="13"/>
      <c r="M31" s="13"/>
      <c r="N31" s="13"/>
      <c r="O31" s="13"/>
      <c r="P31" s="13"/>
      <c r="Q31" s="13"/>
      <c r="R31" s="14">
        <f t="shared" si="2"/>
        <v>0</v>
      </c>
      <c r="S31" s="14">
        <f t="shared" si="2"/>
        <v>0</v>
      </c>
      <c r="T31" s="13"/>
      <c r="U31" s="13"/>
      <c r="V31" s="13"/>
      <c r="W31" s="13"/>
      <c r="X31" s="13"/>
      <c r="Y31" s="13"/>
      <c r="Z31" s="14">
        <f t="shared" si="3"/>
        <v>0</v>
      </c>
      <c r="AA31" s="14">
        <f t="shared" si="3"/>
        <v>0</v>
      </c>
      <c r="AB31" s="13"/>
      <c r="AC31" s="13"/>
      <c r="AD31" s="13"/>
      <c r="AE31" s="13"/>
      <c r="AF31" s="13"/>
      <c r="AG31" s="13"/>
      <c r="AH31" s="14">
        <f t="shared" si="4"/>
        <v>0</v>
      </c>
      <c r="AI31" s="14">
        <f t="shared" si="4"/>
        <v>0</v>
      </c>
      <c r="AJ31" s="14">
        <f t="shared" si="5"/>
        <v>0</v>
      </c>
      <c r="AK31" s="14">
        <f t="shared" si="6"/>
        <v>0</v>
      </c>
      <c r="AL31" s="16"/>
      <c r="AM31" s="16"/>
      <c r="AN31" s="16"/>
      <c r="AO31" s="16"/>
      <c r="AP31" s="16"/>
      <c r="AQ31" s="16"/>
      <c r="AR31" s="17">
        <f t="shared" si="7"/>
        <v>0</v>
      </c>
      <c r="AS31" s="17">
        <f t="shared" si="7"/>
        <v>0</v>
      </c>
      <c r="AT31" s="16"/>
      <c r="AU31" s="16"/>
      <c r="AV31" s="16"/>
      <c r="AW31" s="16"/>
      <c r="AX31" s="16"/>
      <c r="AY31" s="16"/>
      <c r="AZ31" s="17">
        <f t="shared" si="8"/>
        <v>0</v>
      </c>
      <c r="BA31" s="17">
        <f t="shared" si="8"/>
        <v>0</v>
      </c>
      <c r="BB31" s="16"/>
      <c r="BC31" s="16"/>
      <c r="BD31" s="16"/>
      <c r="BE31" s="16"/>
      <c r="BF31" s="16"/>
      <c r="BG31" s="16"/>
      <c r="BH31" s="17">
        <f t="shared" si="9"/>
        <v>0</v>
      </c>
      <c r="BI31" s="17">
        <f t="shared" si="9"/>
        <v>0</v>
      </c>
      <c r="BJ31" s="16"/>
      <c r="BK31" s="16"/>
      <c r="BL31" s="16"/>
      <c r="BM31" s="16"/>
      <c r="BN31" s="16"/>
      <c r="BO31" s="16"/>
      <c r="BP31" s="17">
        <f t="shared" si="10"/>
        <v>0</v>
      </c>
      <c r="BQ31" s="17">
        <f t="shared" si="10"/>
        <v>0</v>
      </c>
      <c r="BR31" s="17">
        <f t="shared" si="11"/>
        <v>0</v>
      </c>
      <c r="BS31" s="17">
        <f t="shared" si="12"/>
        <v>0</v>
      </c>
      <c r="BT31" s="19"/>
      <c r="BU31" s="19"/>
      <c r="BV31" s="19"/>
      <c r="BW31" s="19"/>
      <c r="BX31" s="19"/>
      <c r="BY31" s="19"/>
      <c r="BZ31" s="20">
        <f t="shared" si="13"/>
        <v>0</v>
      </c>
      <c r="CA31" s="20">
        <f t="shared" si="13"/>
        <v>0</v>
      </c>
      <c r="CB31" s="19"/>
      <c r="CC31" s="19"/>
      <c r="CD31" s="19"/>
      <c r="CE31" s="19"/>
      <c r="CF31" s="19"/>
      <c r="CG31" s="19"/>
      <c r="CH31" s="20">
        <f t="shared" si="14"/>
        <v>0</v>
      </c>
      <c r="CI31" s="20">
        <f t="shared" si="14"/>
        <v>0</v>
      </c>
      <c r="CJ31" s="19"/>
      <c r="CK31" s="19"/>
      <c r="CL31" s="19"/>
      <c r="CM31" s="19"/>
      <c r="CN31" s="19"/>
      <c r="CO31" s="19"/>
      <c r="CP31" s="20">
        <f t="shared" si="15"/>
        <v>0</v>
      </c>
      <c r="CQ31" s="20">
        <f t="shared" si="15"/>
        <v>0</v>
      </c>
      <c r="CR31" s="19"/>
      <c r="CS31" s="19"/>
      <c r="CT31" s="19"/>
      <c r="CU31" s="19"/>
      <c r="CV31" s="19"/>
      <c r="CW31" s="19"/>
      <c r="CX31" s="20">
        <f t="shared" si="16"/>
        <v>0</v>
      </c>
      <c r="CY31" s="20">
        <f t="shared" si="16"/>
        <v>0</v>
      </c>
      <c r="CZ31" s="20">
        <f t="shared" si="17"/>
        <v>0</v>
      </c>
      <c r="DA31" s="20">
        <f t="shared" si="18"/>
        <v>0</v>
      </c>
      <c r="DB31" s="22"/>
      <c r="DC31" s="22"/>
      <c r="DD31" s="22"/>
      <c r="DE31" s="22"/>
      <c r="DF31" s="22"/>
      <c r="DG31" s="22"/>
      <c r="DH31" s="23">
        <f t="shared" si="19"/>
        <v>0</v>
      </c>
      <c r="DI31" s="23">
        <f t="shared" si="19"/>
        <v>0</v>
      </c>
      <c r="DJ31" s="22"/>
      <c r="DK31" s="22"/>
      <c r="DL31" s="22"/>
      <c r="DM31" s="22"/>
      <c r="DN31" s="22"/>
      <c r="DO31" s="22"/>
      <c r="DP31" s="23">
        <f t="shared" si="20"/>
        <v>0</v>
      </c>
      <c r="DQ31" s="23">
        <f t="shared" si="20"/>
        <v>0</v>
      </c>
      <c r="DR31" s="22"/>
      <c r="DS31" s="22"/>
      <c r="DT31" s="22"/>
      <c r="DU31" s="22"/>
      <c r="DV31" s="22"/>
      <c r="DW31" s="22"/>
      <c r="DX31" s="23">
        <f t="shared" si="21"/>
        <v>0</v>
      </c>
      <c r="DY31" s="23">
        <f t="shared" si="21"/>
        <v>0</v>
      </c>
      <c r="DZ31" s="22"/>
      <c r="EA31" s="22"/>
      <c r="EB31" s="22"/>
      <c r="EC31" s="22"/>
      <c r="ED31" s="22"/>
      <c r="EE31" s="22"/>
      <c r="EF31" s="23">
        <f t="shared" si="22"/>
        <v>0</v>
      </c>
      <c r="EG31" s="23">
        <f t="shared" si="22"/>
        <v>0</v>
      </c>
      <c r="EH31" s="23">
        <f t="shared" si="23"/>
        <v>0</v>
      </c>
      <c r="EI31" s="23">
        <f t="shared" si="24"/>
        <v>0</v>
      </c>
      <c r="EJ31" s="25"/>
      <c r="EK31" s="25"/>
      <c r="EL31" s="25"/>
      <c r="EM31" s="25"/>
      <c r="EN31" s="25"/>
      <c r="EO31" s="25"/>
      <c r="EP31" s="26">
        <f t="shared" si="25"/>
        <v>0</v>
      </c>
      <c r="EQ31" s="26">
        <f t="shared" si="25"/>
        <v>0</v>
      </c>
      <c r="ER31" s="25"/>
      <c r="ES31" s="25"/>
      <c r="ET31" s="25"/>
      <c r="EU31" s="25"/>
      <c r="EV31" s="25"/>
      <c r="EW31" s="25"/>
      <c r="EX31" s="26">
        <f t="shared" si="26"/>
        <v>0</v>
      </c>
      <c r="EY31" s="26">
        <f t="shared" si="26"/>
        <v>0</v>
      </c>
      <c r="EZ31" s="25"/>
      <c r="FA31" s="25"/>
      <c r="FB31" s="25"/>
      <c r="FC31" s="25"/>
      <c r="FD31" s="25"/>
      <c r="FE31" s="25"/>
      <c r="FF31" s="26">
        <f t="shared" si="27"/>
        <v>0</v>
      </c>
      <c r="FG31" s="26">
        <f t="shared" si="27"/>
        <v>0</v>
      </c>
      <c r="FH31" s="25"/>
      <c r="FI31" s="25"/>
      <c r="FJ31" s="25"/>
      <c r="FK31" s="25"/>
      <c r="FL31" s="25"/>
      <c r="FM31" s="25"/>
      <c r="FN31" s="26">
        <f t="shared" si="28"/>
        <v>0</v>
      </c>
      <c r="FO31" s="26">
        <f t="shared" si="28"/>
        <v>0</v>
      </c>
      <c r="FP31" s="26">
        <f t="shared" si="29"/>
        <v>0</v>
      </c>
      <c r="FQ31" s="26">
        <f t="shared" si="30"/>
        <v>0</v>
      </c>
      <c r="FR31" s="28"/>
      <c r="FS31" s="28"/>
      <c r="FT31" s="28"/>
      <c r="FU31" s="28"/>
      <c r="FV31" s="28"/>
      <c r="FW31" s="28"/>
      <c r="FX31" s="29">
        <f t="shared" si="31"/>
        <v>0</v>
      </c>
      <c r="FY31" s="29">
        <f t="shared" si="31"/>
        <v>0</v>
      </c>
      <c r="FZ31" s="28"/>
      <c r="GA31" s="28"/>
      <c r="GB31" s="28"/>
      <c r="GC31" s="28"/>
      <c r="GD31" s="28"/>
      <c r="GE31" s="28"/>
      <c r="GF31" s="29">
        <f t="shared" si="32"/>
        <v>0</v>
      </c>
      <c r="GG31" s="29">
        <f t="shared" si="32"/>
        <v>0</v>
      </c>
      <c r="GH31" s="28"/>
      <c r="GI31" s="28"/>
      <c r="GJ31" s="28"/>
      <c r="GK31" s="28"/>
      <c r="GL31" s="28"/>
      <c r="GM31" s="28"/>
      <c r="GN31" s="29">
        <f t="shared" si="33"/>
        <v>0</v>
      </c>
      <c r="GO31" s="29">
        <f t="shared" si="33"/>
        <v>0</v>
      </c>
      <c r="GP31" s="28"/>
      <c r="GQ31" s="28"/>
      <c r="GR31" s="28"/>
      <c r="GS31" s="28"/>
      <c r="GT31" s="28"/>
      <c r="GU31" s="28"/>
      <c r="GV31" s="29">
        <f t="shared" si="34"/>
        <v>0</v>
      </c>
      <c r="GW31" s="29">
        <f t="shared" si="34"/>
        <v>0</v>
      </c>
      <c r="GX31" s="29">
        <f t="shared" si="35"/>
        <v>0</v>
      </c>
      <c r="GY31" s="29">
        <f t="shared" si="36"/>
        <v>0</v>
      </c>
      <c r="GZ31" s="31">
        <v>40.146</v>
      </c>
      <c r="HA31" s="31"/>
      <c r="HB31" s="31">
        <v>43.711</v>
      </c>
      <c r="HC31" s="31"/>
      <c r="HD31" s="31">
        <v>35.955</v>
      </c>
      <c r="HE31" s="31"/>
      <c r="HF31" s="32">
        <f t="shared" si="37"/>
        <v>119.812</v>
      </c>
      <c r="HG31" s="32">
        <f t="shared" si="37"/>
        <v>0</v>
      </c>
      <c r="HH31" s="31">
        <v>39.885</v>
      </c>
      <c r="HI31" s="31"/>
      <c r="HJ31" s="31">
        <v>28.505</v>
      </c>
      <c r="HK31" s="31"/>
      <c r="HL31" s="31">
        <v>26.433</v>
      </c>
      <c r="HM31" s="31"/>
      <c r="HN31" s="32">
        <f t="shared" si="38"/>
        <v>94.82300000000001</v>
      </c>
      <c r="HO31" s="32">
        <f t="shared" si="38"/>
        <v>0</v>
      </c>
      <c r="HP31" s="31">
        <v>19.947</v>
      </c>
      <c r="HQ31" s="31"/>
      <c r="HR31" s="31">
        <v>15.434</v>
      </c>
      <c r="HS31" s="31"/>
      <c r="HT31" s="31">
        <v>35.351</v>
      </c>
      <c r="HU31" s="31"/>
      <c r="HV31" s="32">
        <f t="shared" si="39"/>
        <v>70.732</v>
      </c>
      <c r="HW31" s="32">
        <f t="shared" si="39"/>
        <v>0</v>
      </c>
      <c r="HX31" s="31">
        <v>41.961</v>
      </c>
      <c r="HY31" s="31"/>
      <c r="HZ31" s="31">
        <v>54.515</v>
      </c>
      <c r="IA31" s="31">
        <v>0.054</v>
      </c>
      <c r="IB31" s="31">
        <v>65.374</v>
      </c>
      <c r="IC31" s="31">
        <v>0.373</v>
      </c>
      <c r="ID31" s="32">
        <f t="shared" si="40"/>
        <v>161.85</v>
      </c>
      <c r="IE31" s="32">
        <f t="shared" si="40"/>
        <v>0.427</v>
      </c>
      <c r="IF31" s="32">
        <f t="shared" si="41"/>
        <v>447.217</v>
      </c>
      <c r="IG31" s="52">
        <f t="shared" si="42"/>
        <v>0.427</v>
      </c>
      <c r="IH31" s="48">
        <f t="shared" si="43"/>
        <v>447.217</v>
      </c>
      <c r="II31" s="48">
        <f t="shared" si="44"/>
        <v>0.427</v>
      </c>
    </row>
    <row r="32" spans="1:243" ht="12.75">
      <c r="A32" s="7">
        <f t="shared" si="0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4">
        <f t="shared" si="1"/>
        <v>0</v>
      </c>
      <c r="K32" s="14">
        <f t="shared" si="1"/>
        <v>0</v>
      </c>
      <c r="L32" s="13"/>
      <c r="M32" s="13"/>
      <c r="N32" s="13"/>
      <c r="O32" s="13"/>
      <c r="P32" s="13"/>
      <c r="Q32" s="13"/>
      <c r="R32" s="14">
        <f t="shared" si="2"/>
        <v>0</v>
      </c>
      <c r="S32" s="14">
        <f t="shared" si="2"/>
        <v>0</v>
      </c>
      <c r="T32" s="13"/>
      <c r="U32" s="13"/>
      <c r="V32" s="13"/>
      <c r="W32" s="13"/>
      <c r="X32" s="13"/>
      <c r="Y32" s="13"/>
      <c r="Z32" s="14">
        <f t="shared" si="3"/>
        <v>0</v>
      </c>
      <c r="AA32" s="14">
        <f t="shared" si="3"/>
        <v>0</v>
      </c>
      <c r="AB32" s="13"/>
      <c r="AC32" s="13"/>
      <c r="AD32" s="13"/>
      <c r="AE32" s="13"/>
      <c r="AF32" s="13"/>
      <c r="AG32" s="13"/>
      <c r="AH32" s="14">
        <f t="shared" si="4"/>
        <v>0</v>
      </c>
      <c r="AI32" s="14">
        <f t="shared" si="4"/>
        <v>0</v>
      </c>
      <c r="AJ32" s="14">
        <f t="shared" si="5"/>
        <v>0</v>
      </c>
      <c r="AK32" s="14">
        <f t="shared" si="6"/>
        <v>0</v>
      </c>
      <c r="AL32" s="16"/>
      <c r="AM32" s="16"/>
      <c r="AN32" s="16"/>
      <c r="AO32" s="16"/>
      <c r="AP32" s="16"/>
      <c r="AQ32" s="16"/>
      <c r="AR32" s="17">
        <f t="shared" si="7"/>
        <v>0</v>
      </c>
      <c r="AS32" s="17">
        <f t="shared" si="7"/>
        <v>0</v>
      </c>
      <c r="AT32" s="16"/>
      <c r="AU32" s="16"/>
      <c r="AV32" s="16"/>
      <c r="AW32" s="16"/>
      <c r="AX32" s="16"/>
      <c r="AY32" s="16"/>
      <c r="AZ32" s="17">
        <f t="shared" si="8"/>
        <v>0</v>
      </c>
      <c r="BA32" s="17">
        <f t="shared" si="8"/>
        <v>0</v>
      </c>
      <c r="BB32" s="16"/>
      <c r="BC32" s="16"/>
      <c r="BD32" s="16"/>
      <c r="BE32" s="16"/>
      <c r="BF32" s="16"/>
      <c r="BG32" s="16"/>
      <c r="BH32" s="17">
        <f t="shared" si="9"/>
        <v>0</v>
      </c>
      <c r="BI32" s="17">
        <f t="shared" si="9"/>
        <v>0</v>
      </c>
      <c r="BJ32" s="16"/>
      <c r="BK32" s="16"/>
      <c r="BL32" s="16"/>
      <c r="BM32" s="16"/>
      <c r="BN32" s="16"/>
      <c r="BO32" s="16"/>
      <c r="BP32" s="17">
        <f t="shared" si="10"/>
        <v>0</v>
      </c>
      <c r="BQ32" s="17">
        <f t="shared" si="10"/>
        <v>0</v>
      </c>
      <c r="BR32" s="17">
        <f t="shared" si="11"/>
        <v>0</v>
      </c>
      <c r="BS32" s="17">
        <f t="shared" si="12"/>
        <v>0</v>
      </c>
      <c r="BT32" s="19"/>
      <c r="BU32" s="19"/>
      <c r="BV32" s="19"/>
      <c r="BW32" s="19"/>
      <c r="BX32" s="19"/>
      <c r="BY32" s="19"/>
      <c r="BZ32" s="20">
        <f t="shared" si="13"/>
        <v>0</v>
      </c>
      <c r="CA32" s="20">
        <f t="shared" si="13"/>
        <v>0</v>
      </c>
      <c r="CB32" s="19"/>
      <c r="CC32" s="19"/>
      <c r="CD32" s="19"/>
      <c r="CE32" s="19"/>
      <c r="CF32" s="19"/>
      <c r="CG32" s="19"/>
      <c r="CH32" s="20">
        <f t="shared" si="14"/>
        <v>0</v>
      </c>
      <c r="CI32" s="20">
        <f t="shared" si="14"/>
        <v>0</v>
      </c>
      <c r="CJ32" s="19"/>
      <c r="CK32" s="19"/>
      <c r="CL32" s="19"/>
      <c r="CM32" s="19"/>
      <c r="CN32" s="19"/>
      <c r="CO32" s="19"/>
      <c r="CP32" s="20">
        <f t="shared" si="15"/>
        <v>0</v>
      </c>
      <c r="CQ32" s="20">
        <f t="shared" si="15"/>
        <v>0</v>
      </c>
      <c r="CR32" s="19"/>
      <c r="CS32" s="19"/>
      <c r="CT32" s="19"/>
      <c r="CU32" s="19"/>
      <c r="CV32" s="19"/>
      <c r="CW32" s="19"/>
      <c r="CX32" s="20">
        <f t="shared" si="16"/>
        <v>0</v>
      </c>
      <c r="CY32" s="20">
        <f t="shared" si="16"/>
        <v>0</v>
      </c>
      <c r="CZ32" s="20">
        <f t="shared" si="17"/>
        <v>0</v>
      </c>
      <c r="DA32" s="20">
        <f t="shared" si="18"/>
        <v>0</v>
      </c>
      <c r="DB32" s="22"/>
      <c r="DC32" s="22"/>
      <c r="DD32" s="22"/>
      <c r="DE32" s="22"/>
      <c r="DF32" s="22"/>
      <c r="DG32" s="22"/>
      <c r="DH32" s="23">
        <f t="shared" si="19"/>
        <v>0</v>
      </c>
      <c r="DI32" s="23">
        <f t="shared" si="19"/>
        <v>0</v>
      </c>
      <c r="DJ32" s="22"/>
      <c r="DK32" s="22"/>
      <c r="DL32" s="22"/>
      <c r="DM32" s="22"/>
      <c r="DN32" s="22"/>
      <c r="DO32" s="22"/>
      <c r="DP32" s="23">
        <f t="shared" si="20"/>
        <v>0</v>
      </c>
      <c r="DQ32" s="23">
        <f t="shared" si="20"/>
        <v>0</v>
      </c>
      <c r="DR32" s="22"/>
      <c r="DS32" s="22"/>
      <c r="DT32" s="22"/>
      <c r="DU32" s="22"/>
      <c r="DV32" s="22"/>
      <c r="DW32" s="22"/>
      <c r="DX32" s="23">
        <f t="shared" si="21"/>
        <v>0</v>
      </c>
      <c r="DY32" s="23">
        <f t="shared" si="21"/>
        <v>0</v>
      </c>
      <c r="DZ32" s="22"/>
      <c r="EA32" s="22"/>
      <c r="EB32" s="22"/>
      <c r="EC32" s="22"/>
      <c r="ED32" s="22"/>
      <c r="EE32" s="22"/>
      <c r="EF32" s="23">
        <f t="shared" si="22"/>
        <v>0</v>
      </c>
      <c r="EG32" s="23">
        <f t="shared" si="22"/>
        <v>0</v>
      </c>
      <c r="EH32" s="23">
        <f t="shared" si="23"/>
        <v>0</v>
      </c>
      <c r="EI32" s="23">
        <f t="shared" si="24"/>
        <v>0</v>
      </c>
      <c r="EJ32" s="25"/>
      <c r="EK32" s="25"/>
      <c r="EL32" s="25"/>
      <c r="EM32" s="25"/>
      <c r="EN32" s="25"/>
      <c r="EO32" s="25"/>
      <c r="EP32" s="26">
        <f t="shared" si="25"/>
        <v>0</v>
      </c>
      <c r="EQ32" s="26">
        <f t="shared" si="25"/>
        <v>0</v>
      </c>
      <c r="ER32" s="25"/>
      <c r="ES32" s="25"/>
      <c r="ET32" s="25"/>
      <c r="EU32" s="25"/>
      <c r="EV32" s="25"/>
      <c r="EW32" s="25"/>
      <c r="EX32" s="26">
        <f t="shared" si="26"/>
        <v>0</v>
      </c>
      <c r="EY32" s="26">
        <f t="shared" si="26"/>
        <v>0</v>
      </c>
      <c r="EZ32" s="25"/>
      <c r="FA32" s="25"/>
      <c r="FB32" s="25"/>
      <c r="FC32" s="25"/>
      <c r="FD32" s="25"/>
      <c r="FE32" s="25"/>
      <c r="FF32" s="26">
        <f t="shared" si="27"/>
        <v>0</v>
      </c>
      <c r="FG32" s="26">
        <f t="shared" si="27"/>
        <v>0</v>
      </c>
      <c r="FH32" s="25"/>
      <c r="FI32" s="25"/>
      <c r="FJ32" s="25"/>
      <c r="FK32" s="25"/>
      <c r="FL32" s="25"/>
      <c r="FM32" s="25"/>
      <c r="FN32" s="26">
        <f t="shared" si="28"/>
        <v>0</v>
      </c>
      <c r="FO32" s="26">
        <f t="shared" si="28"/>
        <v>0</v>
      </c>
      <c r="FP32" s="26">
        <f t="shared" si="29"/>
        <v>0</v>
      </c>
      <c r="FQ32" s="26">
        <f t="shared" si="30"/>
        <v>0</v>
      </c>
      <c r="FR32" s="28"/>
      <c r="FS32" s="28"/>
      <c r="FT32" s="28"/>
      <c r="FU32" s="28"/>
      <c r="FV32" s="28"/>
      <c r="FW32" s="28"/>
      <c r="FX32" s="29">
        <f t="shared" si="31"/>
        <v>0</v>
      </c>
      <c r="FY32" s="29">
        <f t="shared" si="31"/>
        <v>0</v>
      </c>
      <c r="FZ32" s="28"/>
      <c r="GA32" s="28"/>
      <c r="GB32" s="28"/>
      <c r="GC32" s="28"/>
      <c r="GD32" s="28"/>
      <c r="GE32" s="28"/>
      <c r="GF32" s="29">
        <f t="shared" si="32"/>
        <v>0</v>
      </c>
      <c r="GG32" s="29">
        <f t="shared" si="32"/>
        <v>0</v>
      </c>
      <c r="GH32" s="28"/>
      <c r="GI32" s="28"/>
      <c r="GJ32" s="28"/>
      <c r="GK32" s="28"/>
      <c r="GL32" s="28"/>
      <c r="GM32" s="28"/>
      <c r="GN32" s="29">
        <f t="shared" si="33"/>
        <v>0</v>
      </c>
      <c r="GO32" s="29">
        <f t="shared" si="33"/>
        <v>0</v>
      </c>
      <c r="GP32" s="28"/>
      <c r="GQ32" s="28"/>
      <c r="GR32" s="28"/>
      <c r="GS32" s="28"/>
      <c r="GT32" s="28"/>
      <c r="GU32" s="28"/>
      <c r="GV32" s="29">
        <f t="shared" si="34"/>
        <v>0</v>
      </c>
      <c r="GW32" s="29">
        <f t="shared" si="34"/>
        <v>0</v>
      </c>
      <c r="GX32" s="29">
        <f t="shared" si="35"/>
        <v>0</v>
      </c>
      <c r="GY32" s="29">
        <f t="shared" si="36"/>
        <v>0</v>
      </c>
      <c r="GZ32" s="31">
        <v>85.008</v>
      </c>
      <c r="HA32" s="31"/>
      <c r="HB32" s="31">
        <v>73.29</v>
      </c>
      <c r="HC32" s="31"/>
      <c r="HD32" s="31">
        <v>67.341</v>
      </c>
      <c r="HE32" s="31"/>
      <c r="HF32" s="32">
        <f t="shared" si="37"/>
        <v>225.639</v>
      </c>
      <c r="HG32" s="32">
        <f t="shared" si="37"/>
        <v>0</v>
      </c>
      <c r="HH32" s="31">
        <v>62.083</v>
      </c>
      <c r="HI32" s="31"/>
      <c r="HJ32" s="31">
        <v>45.254</v>
      </c>
      <c r="HK32" s="31"/>
      <c r="HL32" s="31">
        <v>32.245</v>
      </c>
      <c r="HM32" s="31"/>
      <c r="HN32" s="32">
        <f t="shared" si="38"/>
        <v>139.582</v>
      </c>
      <c r="HO32" s="32">
        <f t="shared" si="38"/>
        <v>0</v>
      </c>
      <c r="HP32" s="31">
        <v>42.611</v>
      </c>
      <c r="HQ32" s="31"/>
      <c r="HR32" s="31">
        <v>43.014</v>
      </c>
      <c r="HS32" s="31"/>
      <c r="HT32" s="31">
        <v>47.564</v>
      </c>
      <c r="HU32" s="31"/>
      <c r="HV32" s="32">
        <f t="shared" si="39"/>
        <v>133.189</v>
      </c>
      <c r="HW32" s="32">
        <f t="shared" si="39"/>
        <v>0</v>
      </c>
      <c r="HX32" s="31">
        <v>53.847</v>
      </c>
      <c r="HY32" s="31"/>
      <c r="HZ32" s="31">
        <v>67.975</v>
      </c>
      <c r="IA32" s="31"/>
      <c r="IB32" s="31">
        <v>70.309</v>
      </c>
      <c r="IC32" s="31"/>
      <c r="ID32" s="32">
        <f t="shared" si="40"/>
        <v>192.131</v>
      </c>
      <c r="IE32" s="32">
        <f t="shared" si="40"/>
        <v>0</v>
      </c>
      <c r="IF32" s="32">
        <f t="shared" si="41"/>
        <v>690.5409999999999</v>
      </c>
      <c r="IG32" s="52">
        <f t="shared" si="42"/>
        <v>0</v>
      </c>
      <c r="IH32" s="48">
        <f t="shared" si="43"/>
        <v>690.5409999999999</v>
      </c>
      <c r="II32" s="48">
        <f t="shared" si="44"/>
        <v>0</v>
      </c>
    </row>
    <row r="33" spans="1:243" ht="12.75">
      <c r="A33" s="7">
        <f t="shared" si="0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4">
        <f t="shared" si="1"/>
        <v>0</v>
      </c>
      <c r="K33" s="14">
        <f t="shared" si="1"/>
        <v>0</v>
      </c>
      <c r="L33" s="13"/>
      <c r="M33" s="13"/>
      <c r="N33" s="13"/>
      <c r="O33" s="13"/>
      <c r="P33" s="13"/>
      <c r="Q33" s="13"/>
      <c r="R33" s="14">
        <f t="shared" si="2"/>
        <v>0</v>
      </c>
      <c r="S33" s="14">
        <f t="shared" si="2"/>
        <v>0</v>
      </c>
      <c r="T33" s="13"/>
      <c r="U33" s="13"/>
      <c r="V33" s="13"/>
      <c r="W33" s="13"/>
      <c r="X33" s="13"/>
      <c r="Y33" s="13"/>
      <c r="Z33" s="14">
        <f t="shared" si="3"/>
        <v>0</v>
      </c>
      <c r="AA33" s="14">
        <f t="shared" si="3"/>
        <v>0</v>
      </c>
      <c r="AB33" s="13"/>
      <c r="AC33" s="13"/>
      <c r="AD33" s="13"/>
      <c r="AE33" s="13"/>
      <c r="AF33" s="13"/>
      <c r="AG33" s="13"/>
      <c r="AH33" s="14">
        <f t="shared" si="4"/>
        <v>0</v>
      </c>
      <c r="AI33" s="14">
        <f t="shared" si="4"/>
        <v>0</v>
      </c>
      <c r="AJ33" s="14">
        <f t="shared" si="5"/>
        <v>0</v>
      </c>
      <c r="AK33" s="14">
        <f t="shared" si="6"/>
        <v>0</v>
      </c>
      <c r="AL33" s="16"/>
      <c r="AM33" s="16"/>
      <c r="AN33" s="16"/>
      <c r="AO33" s="16"/>
      <c r="AP33" s="16"/>
      <c r="AQ33" s="16"/>
      <c r="AR33" s="17">
        <f t="shared" si="7"/>
        <v>0</v>
      </c>
      <c r="AS33" s="17">
        <f t="shared" si="7"/>
        <v>0</v>
      </c>
      <c r="AT33" s="16"/>
      <c r="AU33" s="16"/>
      <c r="AV33" s="16"/>
      <c r="AW33" s="16"/>
      <c r="AX33" s="16"/>
      <c r="AY33" s="16"/>
      <c r="AZ33" s="17">
        <f t="shared" si="8"/>
        <v>0</v>
      </c>
      <c r="BA33" s="17">
        <f t="shared" si="8"/>
        <v>0</v>
      </c>
      <c r="BB33" s="16"/>
      <c r="BC33" s="16"/>
      <c r="BD33" s="16"/>
      <c r="BE33" s="16"/>
      <c r="BF33" s="16"/>
      <c r="BG33" s="16"/>
      <c r="BH33" s="17">
        <f t="shared" si="9"/>
        <v>0</v>
      </c>
      <c r="BI33" s="17">
        <f t="shared" si="9"/>
        <v>0</v>
      </c>
      <c r="BJ33" s="16"/>
      <c r="BK33" s="16"/>
      <c r="BL33" s="16"/>
      <c r="BM33" s="16"/>
      <c r="BN33" s="16"/>
      <c r="BO33" s="16"/>
      <c r="BP33" s="17">
        <f t="shared" si="10"/>
        <v>0</v>
      </c>
      <c r="BQ33" s="17">
        <f t="shared" si="10"/>
        <v>0</v>
      </c>
      <c r="BR33" s="17">
        <f t="shared" si="11"/>
        <v>0</v>
      </c>
      <c r="BS33" s="17">
        <f t="shared" si="12"/>
        <v>0</v>
      </c>
      <c r="BT33" s="19"/>
      <c r="BU33" s="19"/>
      <c r="BV33" s="19"/>
      <c r="BW33" s="19"/>
      <c r="BX33" s="19"/>
      <c r="BY33" s="19"/>
      <c r="BZ33" s="20">
        <f t="shared" si="13"/>
        <v>0</v>
      </c>
      <c r="CA33" s="20">
        <f t="shared" si="13"/>
        <v>0</v>
      </c>
      <c r="CB33" s="19"/>
      <c r="CC33" s="19"/>
      <c r="CD33" s="19"/>
      <c r="CE33" s="19"/>
      <c r="CF33" s="19"/>
      <c r="CG33" s="19"/>
      <c r="CH33" s="20">
        <f t="shared" si="14"/>
        <v>0</v>
      </c>
      <c r="CI33" s="20">
        <f t="shared" si="14"/>
        <v>0</v>
      </c>
      <c r="CJ33" s="19"/>
      <c r="CK33" s="19"/>
      <c r="CL33" s="19"/>
      <c r="CM33" s="19"/>
      <c r="CN33" s="19"/>
      <c r="CO33" s="19"/>
      <c r="CP33" s="20">
        <f t="shared" si="15"/>
        <v>0</v>
      </c>
      <c r="CQ33" s="20">
        <f t="shared" si="15"/>
        <v>0</v>
      </c>
      <c r="CR33" s="19"/>
      <c r="CS33" s="19"/>
      <c r="CT33" s="19"/>
      <c r="CU33" s="19"/>
      <c r="CV33" s="19"/>
      <c r="CW33" s="19"/>
      <c r="CX33" s="20">
        <f t="shared" si="16"/>
        <v>0</v>
      </c>
      <c r="CY33" s="20">
        <f t="shared" si="16"/>
        <v>0</v>
      </c>
      <c r="CZ33" s="20">
        <f t="shared" si="17"/>
        <v>0</v>
      </c>
      <c r="DA33" s="20">
        <f t="shared" si="18"/>
        <v>0</v>
      </c>
      <c r="DB33" s="22"/>
      <c r="DC33" s="22"/>
      <c r="DD33" s="22"/>
      <c r="DE33" s="22"/>
      <c r="DF33" s="22"/>
      <c r="DG33" s="22"/>
      <c r="DH33" s="23">
        <f t="shared" si="19"/>
        <v>0</v>
      </c>
      <c r="DI33" s="23">
        <f t="shared" si="19"/>
        <v>0</v>
      </c>
      <c r="DJ33" s="22"/>
      <c r="DK33" s="22"/>
      <c r="DL33" s="22"/>
      <c r="DM33" s="22"/>
      <c r="DN33" s="22"/>
      <c r="DO33" s="22"/>
      <c r="DP33" s="23">
        <f t="shared" si="20"/>
        <v>0</v>
      </c>
      <c r="DQ33" s="23">
        <f t="shared" si="20"/>
        <v>0</v>
      </c>
      <c r="DR33" s="22"/>
      <c r="DS33" s="22"/>
      <c r="DT33" s="22"/>
      <c r="DU33" s="22"/>
      <c r="DV33" s="22"/>
      <c r="DW33" s="22"/>
      <c r="DX33" s="23">
        <f t="shared" si="21"/>
        <v>0</v>
      </c>
      <c r="DY33" s="23">
        <f t="shared" si="21"/>
        <v>0</v>
      </c>
      <c r="DZ33" s="22"/>
      <c r="EA33" s="22"/>
      <c r="EB33" s="22"/>
      <c r="EC33" s="22"/>
      <c r="ED33" s="22"/>
      <c r="EE33" s="22"/>
      <c r="EF33" s="23">
        <f t="shared" si="22"/>
        <v>0</v>
      </c>
      <c r="EG33" s="23">
        <f t="shared" si="22"/>
        <v>0</v>
      </c>
      <c r="EH33" s="23">
        <f t="shared" si="23"/>
        <v>0</v>
      </c>
      <c r="EI33" s="23">
        <f t="shared" si="24"/>
        <v>0</v>
      </c>
      <c r="EJ33" s="25"/>
      <c r="EK33" s="25"/>
      <c r="EL33" s="25"/>
      <c r="EM33" s="25"/>
      <c r="EN33" s="25"/>
      <c r="EO33" s="25"/>
      <c r="EP33" s="26">
        <f t="shared" si="25"/>
        <v>0</v>
      </c>
      <c r="EQ33" s="26">
        <f t="shared" si="25"/>
        <v>0</v>
      </c>
      <c r="ER33" s="25"/>
      <c r="ES33" s="25"/>
      <c r="ET33" s="25"/>
      <c r="EU33" s="25"/>
      <c r="EV33" s="25"/>
      <c r="EW33" s="25"/>
      <c r="EX33" s="26">
        <f t="shared" si="26"/>
        <v>0</v>
      </c>
      <c r="EY33" s="26">
        <f t="shared" si="26"/>
        <v>0</v>
      </c>
      <c r="EZ33" s="25"/>
      <c r="FA33" s="25"/>
      <c r="FB33" s="25"/>
      <c r="FC33" s="25"/>
      <c r="FD33" s="25"/>
      <c r="FE33" s="25"/>
      <c r="FF33" s="26">
        <f t="shared" si="27"/>
        <v>0</v>
      </c>
      <c r="FG33" s="26">
        <f t="shared" si="27"/>
        <v>0</v>
      </c>
      <c r="FH33" s="25"/>
      <c r="FI33" s="25"/>
      <c r="FJ33" s="25"/>
      <c r="FK33" s="25"/>
      <c r="FL33" s="25"/>
      <c r="FM33" s="25"/>
      <c r="FN33" s="26">
        <f t="shared" si="28"/>
        <v>0</v>
      </c>
      <c r="FO33" s="26">
        <f t="shared" si="28"/>
        <v>0</v>
      </c>
      <c r="FP33" s="26">
        <f t="shared" si="29"/>
        <v>0</v>
      </c>
      <c r="FQ33" s="26">
        <f t="shared" si="30"/>
        <v>0</v>
      </c>
      <c r="FR33" s="28"/>
      <c r="FS33" s="28"/>
      <c r="FT33" s="28"/>
      <c r="FU33" s="28"/>
      <c r="FV33" s="28"/>
      <c r="FW33" s="28"/>
      <c r="FX33" s="29">
        <f t="shared" si="31"/>
        <v>0</v>
      </c>
      <c r="FY33" s="29">
        <f t="shared" si="31"/>
        <v>0</v>
      </c>
      <c r="FZ33" s="28"/>
      <c r="GA33" s="28"/>
      <c r="GB33" s="28"/>
      <c r="GC33" s="28"/>
      <c r="GD33" s="28"/>
      <c r="GE33" s="28"/>
      <c r="GF33" s="29">
        <f t="shared" si="32"/>
        <v>0</v>
      </c>
      <c r="GG33" s="29">
        <f t="shared" si="32"/>
        <v>0</v>
      </c>
      <c r="GH33" s="28"/>
      <c r="GI33" s="28"/>
      <c r="GJ33" s="28"/>
      <c r="GK33" s="28"/>
      <c r="GL33" s="28"/>
      <c r="GM33" s="28"/>
      <c r="GN33" s="29">
        <f t="shared" si="33"/>
        <v>0</v>
      </c>
      <c r="GO33" s="29">
        <f t="shared" si="33"/>
        <v>0</v>
      </c>
      <c r="GP33" s="28"/>
      <c r="GQ33" s="28"/>
      <c r="GR33" s="28"/>
      <c r="GS33" s="28"/>
      <c r="GT33" s="28"/>
      <c r="GU33" s="28"/>
      <c r="GV33" s="29">
        <f t="shared" si="34"/>
        <v>0</v>
      </c>
      <c r="GW33" s="29">
        <f t="shared" si="34"/>
        <v>0</v>
      </c>
      <c r="GX33" s="29">
        <f t="shared" si="35"/>
        <v>0</v>
      </c>
      <c r="GY33" s="29">
        <f t="shared" si="36"/>
        <v>0</v>
      </c>
      <c r="GZ33" s="31">
        <v>173.143</v>
      </c>
      <c r="HA33" s="31">
        <v>0.2</v>
      </c>
      <c r="HB33" s="31">
        <v>137.985</v>
      </c>
      <c r="HC33" s="31">
        <v>0.2</v>
      </c>
      <c r="HD33" s="31">
        <v>136.026</v>
      </c>
      <c r="HE33" s="31">
        <v>0.2</v>
      </c>
      <c r="HF33" s="32">
        <f t="shared" si="37"/>
        <v>447.15400000000005</v>
      </c>
      <c r="HG33" s="32">
        <f t="shared" si="37"/>
        <v>0.6000000000000001</v>
      </c>
      <c r="HH33" s="31">
        <v>119.03</v>
      </c>
      <c r="HI33" s="31">
        <v>0.2</v>
      </c>
      <c r="HJ33" s="31">
        <v>84.175</v>
      </c>
      <c r="HK33" s="31">
        <v>0.2</v>
      </c>
      <c r="HL33" s="31">
        <v>72.313</v>
      </c>
      <c r="HM33" s="31">
        <v>0.2</v>
      </c>
      <c r="HN33" s="32">
        <f t="shared" si="38"/>
        <v>275.518</v>
      </c>
      <c r="HO33" s="32">
        <f t="shared" si="38"/>
        <v>0.6000000000000001</v>
      </c>
      <c r="HP33" s="31">
        <v>58.909</v>
      </c>
      <c r="HQ33" s="31">
        <v>0.2</v>
      </c>
      <c r="HR33" s="31">
        <v>68.492</v>
      </c>
      <c r="HS33" s="31">
        <v>0.2</v>
      </c>
      <c r="HT33" s="31">
        <v>88.555</v>
      </c>
      <c r="HU33" s="31">
        <v>0.2</v>
      </c>
      <c r="HV33" s="32">
        <f t="shared" si="39"/>
        <v>215.95600000000002</v>
      </c>
      <c r="HW33" s="32">
        <f t="shared" si="39"/>
        <v>0.6000000000000001</v>
      </c>
      <c r="HX33" s="31">
        <v>121.382</v>
      </c>
      <c r="HY33" s="31">
        <v>0.2</v>
      </c>
      <c r="HZ33" s="31">
        <v>137.915</v>
      </c>
      <c r="IA33" s="31">
        <v>0.2</v>
      </c>
      <c r="IB33" s="31">
        <v>149.327</v>
      </c>
      <c r="IC33" s="31">
        <v>0.2</v>
      </c>
      <c r="ID33" s="32">
        <f t="shared" si="40"/>
        <v>408.624</v>
      </c>
      <c r="IE33" s="32">
        <f t="shared" si="40"/>
        <v>0.6000000000000001</v>
      </c>
      <c r="IF33" s="32">
        <f t="shared" si="41"/>
        <v>1347.252</v>
      </c>
      <c r="IG33" s="52">
        <f t="shared" si="42"/>
        <v>2.4000000000000004</v>
      </c>
      <c r="IH33" s="48">
        <f t="shared" si="43"/>
        <v>1347.252</v>
      </c>
      <c r="II33" s="48">
        <f t="shared" si="44"/>
        <v>2.4000000000000004</v>
      </c>
    </row>
    <row r="34" spans="1:243" ht="12.75">
      <c r="A34" s="7">
        <f t="shared" si="0"/>
        <v>26</v>
      </c>
      <c r="B34" s="8" t="s">
        <v>48</v>
      </c>
      <c r="C34" s="2" t="s">
        <v>3</v>
      </c>
      <c r="D34" s="13"/>
      <c r="E34" s="13"/>
      <c r="F34" s="13"/>
      <c r="G34" s="13"/>
      <c r="H34" s="13"/>
      <c r="I34" s="13"/>
      <c r="J34" s="14">
        <f t="shared" si="1"/>
        <v>0</v>
      </c>
      <c r="K34" s="14">
        <f t="shared" si="1"/>
        <v>0</v>
      </c>
      <c r="L34" s="13"/>
      <c r="M34" s="13"/>
      <c r="N34" s="13"/>
      <c r="O34" s="13"/>
      <c r="P34" s="13"/>
      <c r="Q34" s="13"/>
      <c r="R34" s="14">
        <f t="shared" si="2"/>
        <v>0</v>
      </c>
      <c r="S34" s="14">
        <f t="shared" si="2"/>
        <v>0</v>
      </c>
      <c r="T34" s="13"/>
      <c r="U34" s="13"/>
      <c r="V34" s="13"/>
      <c r="W34" s="13"/>
      <c r="X34" s="13"/>
      <c r="Y34" s="13"/>
      <c r="Z34" s="14">
        <f t="shared" si="3"/>
        <v>0</v>
      </c>
      <c r="AA34" s="14">
        <f t="shared" si="3"/>
        <v>0</v>
      </c>
      <c r="AB34" s="13"/>
      <c r="AC34" s="13"/>
      <c r="AD34" s="13"/>
      <c r="AE34" s="13"/>
      <c r="AF34" s="13"/>
      <c r="AG34" s="13"/>
      <c r="AH34" s="14">
        <f t="shared" si="4"/>
        <v>0</v>
      </c>
      <c r="AI34" s="14">
        <f t="shared" si="4"/>
        <v>0</v>
      </c>
      <c r="AJ34" s="14">
        <f t="shared" si="5"/>
        <v>0</v>
      </c>
      <c r="AK34" s="14">
        <f t="shared" si="6"/>
        <v>0</v>
      </c>
      <c r="AL34" s="16"/>
      <c r="AM34" s="16"/>
      <c r="AN34" s="16"/>
      <c r="AO34" s="16"/>
      <c r="AP34" s="16"/>
      <c r="AQ34" s="16"/>
      <c r="AR34" s="17">
        <f t="shared" si="7"/>
        <v>0</v>
      </c>
      <c r="AS34" s="17">
        <f t="shared" si="7"/>
        <v>0</v>
      </c>
      <c r="AT34" s="16"/>
      <c r="AU34" s="16"/>
      <c r="AV34" s="16"/>
      <c r="AW34" s="16"/>
      <c r="AX34" s="16"/>
      <c r="AY34" s="16"/>
      <c r="AZ34" s="17">
        <f t="shared" si="8"/>
        <v>0</v>
      </c>
      <c r="BA34" s="17">
        <f t="shared" si="8"/>
        <v>0</v>
      </c>
      <c r="BB34" s="16"/>
      <c r="BC34" s="16"/>
      <c r="BD34" s="16"/>
      <c r="BE34" s="16"/>
      <c r="BF34" s="16"/>
      <c r="BG34" s="16"/>
      <c r="BH34" s="17">
        <f t="shared" si="9"/>
        <v>0</v>
      </c>
      <c r="BI34" s="17">
        <f t="shared" si="9"/>
        <v>0</v>
      </c>
      <c r="BJ34" s="16"/>
      <c r="BK34" s="16"/>
      <c r="BL34" s="16"/>
      <c r="BM34" s="16"/>
      <c r="BN34" s="16"/>
      <c r="BO34" s="16"/>
      <c r="BP34" s="17">
        <f t="shared" si="10"/>
        <v>0</v>
      </c>
      <c r="BQ34" s="17">
        <f t="shared" si="10"/>
        <v>0</v>
      </c>
      <c r="BR34" s="17">
        <f t="shared" si="11"/>
        <v>0</v>
      </c>
      <c r="BS34" s="17">
        <f t="shared" si="12"/>
        <v>0</v>
      </c>
      <c r="BT34" s="19"/>
      <c r="BU34" s="19"/>
      <c r="BV34" s="19"/>
      <c r="BW34" s="19"/>
      <c r="BX34" s="19"/>
      <c r="BY34" s="19"/>
      <c r="BZ34" s="20">
        <f t="shared" si="13"/>
        <v>0</v>
      </c>
      <c r="CA34" s="20">
        <f t="shared" si="13"/>
        <v>0</v>
      </c>
      <c r="CB34" s="19"/>
      <c r="CC34" s="19"/>
      <c r="CD34" s="19"/>
      <c r="CE34" s="19"/>
      <c r="CF34" s="19"/>
      <c r="CG34" s="19"/>
      <c r="CH34" s="20">
        <f t="shared" si="14"/>
        <v>0</v>
      </c>
      <c r="CI34" s="20">
        <f t="shared" si="14"/>
        <v>0</v>
      </c>
      <c r="CJ34" s="19"/>
      <c r="CK34" s="19"/>
      <c r="CL34" s="19"/>
      <c r="CM34" s="19"/>
      <c r="CN34" s="19"/>
      <c r="CO34" s="19"/>
      <c r="CP34" s="20">
        <f t="shared" si="15"/>
        <v>0</v>
      </c>
      <c r="CQ34" s="20">
        <f t="shared" si="15"/>
        <v>0</v>
      </c>
      <c r="CR34" s="19"/>
      <c r="CS34" s="19"/>
      <c r="CT34" s="19"/>
      <c r="CU34" s="19"/>
      <c r="CV34" s="19"/>
      <c r="CW34" s="19"/>
      <c r="CX34" s="20">
        <f t="shared" si="16"/>
        <v>0</v>
      </c>
      <c r="CY34" s="20">
        <f t="shared" si="16"/>
        <v>0</v>
      </c>
      <c r="CZ34" s="20">
        <f t="shared" si="17"/>
        <v>0</v>
      </c>
      <c r="DA34" s="20">
        <f t="shared" si="18"/>
        <v>0</v>
      </c>
      <c r="DB34" s="22"/>
      <c r="DC34" s="22"/>
      <c r="DD34" s="22"/>
      <c r="DE34" s="22"/>
      <c r="DF34" s="22"/>
      <c r="DG34" s="22"/>
      <c r="DH34" s="23">
        <f t="shared" si="19"/>
        <v>0</v>
      </c>
      <c r="DI34" s="23">
        <f t="shared" si="19"/>
        <v>0</v>
      </c>
      <c r="DJ34" s="22"/>
      <c r="DK34" s="22"/>
      <c r="DL34" s="22"/>
      <c r="DM34" s="22"/>
      <c r="DN34" s="22"/>
      <c r="DO34" s="22"/>
      <c r="DP34" s="23">
        <f t="shared" si="20"/>
        <v>0</v>
      </c>
      <c r="DQ34" s="23">
        <f t="shared" si="20"/>
        <v>0</v>
      </c>
      <c r="DR34" s="22"/>
      <c r="DS34" s="22"/>
      <c r="DT34" s="22"/>
      <c r="DU34" s="22"/>
      <c r="DV34" s="22"/>
      <c r="DW34" s="22"/>
      <c r="DX34" s="23">
        <f t="shared" si="21"/>
        <v>0</v>
      </c>
      <c r="DY34" s="23">
        <f t="shared" si="21"/>
        <v>0</v>
      </c>
      <c r="DZ34" s="22"/>
      <c r="EA34" s="22"/>
      <c r="EB34" s="22"/>
      <c r="EC34" s="22"/>
      <c r="ED34" s="22"/>
      <c r="EE34" s="22"/>
      <c r="EF34" s="23">
        <f t="shared" si="22"/>
        <v>0</v>
      </c>
      <c r="EG34" s="23">
        <f t="shared" si="22"/>
        <v>0</v>
      </c>
      <c r="EH34" s="23">
        <f t="shared" si="23"/>
        <v>0</v>
      </c>
      <c r="EI34" s="23">
        <f t="shared" si="24"/>
        <v>0</v>
      </c>
      <c r="EJ34" s="25"/>
      <c r="EK34" s="25"/>
      <c r="EL34" s="25"/>
      <c r="EM34" s="25"/>
      <c r="EN34" s="25"/>
      <c r="EO34" s="25"/>
      <c r="EP34" s="26">
        <f t="shared" si="25"/>
        <v>0</v>
      </c>
      <c r="EQ34" s="26">
        <f t="shared" si="25"/>
        <v>0</v>
      </c>
      <c r="ER34" s="25"/>
      <c r="ES34" s="25"/>
      <c r="ET34" s="25"/>
      <c r="EU34" s="25"/>
      <c r="EV34" s="25"/>
      <c r="EW34" s="25"/>
      <c r="EX34" s="26">
        <f t="shared" si="26"/>
        <v>0</v>
      </c>
      <c r="EY34" s="26">
        <f t="shared" si="26"/>
        <v>0</v>
      </c>
      <c r="EZ34" s="25"/>
      <c r="FA34" s="25"/>
      <c r="FB34" s="25"/>
      <c r="FC34" s="25"/>
      <c r="FD34" s="25"/>
      <c r="FE34" s="25"/>
      <c r="FF34" s="26">
        <f t="shared" si="27"/>
        <v>0</v>
      </c>
      <c r="FG34" s="26">
        <f t="shared" si="27"/>
        <v>0</v>
      </c>
      <c r="FH34" s="25"/>
      <c r="FI34" s="25"/>
      <c r="FJ34" s="25"/>
      <c r="FK34" s="25"/>
      <c r="FL34" s="25"/>
      <c r="FM34" s="25"/>
      <c r="FN34" s="26">
        <f t="shared" si="28"/>
        <v>0</v>
      </c>
      <c r="FO34" s="26">
        <f t="shared" si="28"/>
        <v>0</v>
      </c>
      <c r="FP34" s="26">
        <f t="shared" si="29"/>
        <v>0</v>
      </c>
      <c r="FQ34" s="26">
        <f t="shared" si="30"/>
        <v>0</v>
      </c>
      <c r="FR34" s="28"/>
      <c r="FS34" s="28"/>
      <c r="FT34" s="28"/>
      <c r="FU34" s="28"/>
      <c r="FV34" s="28"/>
      <c r="FW34" s="28"/>
      <c r="FX34" s="29">
        <f t="shared" si="31"/>
        <v>0</v>
      </c>
      <c r="FY34" s="29">
        <f t="shared" si="31"/>
        <v>0</v>
      </c>
      <c r="FZ34" s="28"/>
      <c r="GA34" s="28"/>
      <c r="GB34" s="28"/>
      <c r="GC34" s="28"/>
      <c r="GD34" s="28"/>
      <c r="GE34" s="28"/>
      <c r="GF34" s="29">
        <f t="shared" si="32"/>
        <v>0</v>
      </c>
      <c r="GG34" s="29">
        <f t="shared" si="32"/>
        <v>0</v>
      </c>
      <c r="GH34" s="28"/>
      <c r="GI34" s="28"/>
      <c r="GJ34" s="28"/>
      <c r="GK34" s="28"/>
      <c r="GL34" s="28"/>
      <c r="GM34" s="28"/>
      <c r="GN34" s="29">
        <f t="shared" si="33"/>
        <v>0</v>
      </c>
      <c r="GO34" s="29">
        <f t="shared" si="33"/>
        <v>0</v>
      </c>
      <c r="GP34" s="28"/>
      <c r="GQ34" s="28"/>
      <c r="GR34" s="28"/>
      <c r="GS34" s="28"/>
      <c r="GT34" s="28"/>
      <c r="GU34" s="28"/>
      <c r="GV34" s="29">
        <f t="shared" si="34"/>
        <v>0</v>
      </c>
      <c r="GW34" s="29">
        <f t="shared" si="34"/>
        <v>0</v>
      </c>
      <c r="GX34" s="29">
        <f t="shared" si="35"/>
        <v>0</v>
      </c>
      <c r="GY34" s="29">
        <f t="shared" si="36"/>
        <v>0</v>
      </c>
      <c r="GZ34" s="31">
        <v>293.206</v>
      </c>
      <c r="HA34" s="31">
        <v>0.123</v>
      </c>
      <c r="HB34" s="31">
        <v>270.846</v>
      </c>
      <c r="HC34" s="31">
        <v>0.04</v>
      </c>
      <c r="HD34" s="31">
        <v>216.668</v>
      </c>
      <c r="HE34" s="31">
        <v>0.04</v>
      </c>
      <c r="HF34" s="32">
        <f t="shared" si="37"/>
        <v>780.72</v>
      </c>
      <c r="HG34" s="32">
        <f t="shared" si="37"/>
        <v>0.203</v>
      </c>
      <c r="HH34" s="31">
        <v>215.356</v>
      </c>
      <c r="HI34" s="31">
        <v>0.04</v>
      </c>
      <c r="HJ34" s="31">
        <v>162.092</v>
      </c>
      <c r="HK34" s="31">
        <v>0.044</v>
      </c>
      <c r="HL34" s="31">
        <v>141.966</v>
      </c>
      <c r="HM34" s="31">
        <v>0.02</v>
      </c>
      <c r="HN34" s="32">
        <f t="shared" si="38"/>
        <v>519.414</v>
      </c>
      <c r="HO34" s="32">
        <f t="shared" si="38"/>
        <v>0.104</v>
      </c>
      <c r="HP34" s="31">
        <v>135.406</v>
      </c>
      <c r="HQ34" s="31">
        <v>0.034</v>
      </c>
      <c r="HR34" s="31">
        <v>125.5</v>
      </c>
      <c r="HS34" s="31">
        <v>0.078</v>
      </c>
      <c r="HT34" s="31">
        <v>176.859</v>
      </c>
      <c r="HU34" s="31">
        <v>0.023</v>
      </c>
      <c r="HV34" s="32">
        <f t="shared" si="39"/>
        <v>437.765</v>
      </c>
      <c r="HW34" s="32">
        <f t="shared" si="39"/>
        <v>0.135</v>
      </c>
      <c r="HX34" s="31">
        <v>193.223</v>
      </c>
      <c r="HY34" s="31">
        <v>0.133</v>
      </c>
      <c r="HZ34" s="31">
        <v>217.178</v>
      </c>
      <c r="IA34" s="31">
        <v>0.028</v>
      </c>
      <c r="IB34" s="31">
        <v>181.934</v>
      </c>
      <c r="IC34" s="31">
        <v>0.048</v>
      </c>
      <c r="ID34" s="32">
        <f t="shared" si="40"/>
        <v>592.335</v>
      </c>
      <c r="IE34" s="32">
        <f t="shared" si="40"/>
        <v>0.20900000000000002</v>
      </c>
      <c r="IF34" s="32">
        <f t="shared" si="41"/>
        <v>2330.234</v>
      </c>
      <c r="IG34" s="52">
        <f t="shared" si="42"/>
        <v>0.651</v>
      </c>
      <c r="IH34" s="48">
        <f t="shared" si="43"/>
        <v>2330.234</v>
      </c>
      <c r="II34" s="48">
        <f t="shared" si="44"/>
        <v>0.651</v>
      </c>
    </row>
    <row r="35" spans="1:243" ht="12.75">
      <c r="A35" s="7">
        <f t="shared" si="0"/>
        <v>27</v>
      </c>
      <c r="B35" s="8" t="s">
        <v>49</v>
      </c>
      <c r="C35" s="2" t="s">
        <v>3</v>
      </c>
      <c r="D35" s="13"/>
      <c r="E35" s="13"/>
      <c r="F35" s="13"/>
      <c r="G35" s="13"/>
      <c r="H35" s="13"/>
      <c r="I35" s="13"/>
      <c r="J35" s="14">
        <f t="shared" si="1"/>
        <v>0</v>
      </c>
      <c r="K35" s="14">
        <f t="shared" si="1"/>
        <v>0</v>
      </c>
      <c r="L35" s="13"/>
      <c r="M35" s="13"/>
      <c r="N35" s="13"/>
      <c r="O35" s="13"/>
      <c r="P35" s="13"/>
      <c r="Q35" s="13"/>
      <c r="R35" s="14">
        <f t="shared" si="2"/>
        <v>0</v>
      </c>
      <c r="S35" s="14">
        <f t="shared" si="2"/>
        <v>0</v>
      </c>
      <c r="T35" s="13"/>
      <c r="U35" s="13"/>
      <c r="V35" s="13"/>
      <c r="W35" s="13"/>
      <c r="X35" s="13"/>
      <c r="Y35" s="13"/>
      <c r="Z35" s="14">
        <f t="shared" si="3"/>
        <v>0</v>
      </c>
      <c r="AA35" s="14">
        <f t="shared" si="3"/>
        <v>0</v>
      </c>
      <c r="AB35" s="13"/>
      <c r="AC35" s="13"/>
      <c r="AD35" s="13"/>
      <c r="AE35" s="13"/>
      <c r="AF35" s="13"/>
      <c r="AG35" s="13"/>
      <c r="AH35" s="14">
        <f t="shared" si="4"/>
        <v>0</v>
      </c>
      <c r="AI35" s="14">
        <f t="shared" si="4"/>
        <v>0</v>
      </c>
      <c r="AJ35" s="14">
        <f t="shared" si="5"/>
        <v>0</v>
      </c>
      <c r="AK35" s="14">
        <f t="shared" si="6"/>
        <v>0</v>
      </c>
      <c r="AL35" s="16"/>
      <c r="AM35" s="16"/>
      <c r="AN35" s="16"/>
      <c r="AO35" s="16"/>
      <c r="AP35" s="16"/>
      <c r="AQ35" s="16"/>
      <c r="AR35" s="17">
        <f t="shared" si="7"/>
        <v>0</v>
      </c>
      <c r="AS35" s="17">
        <f t="shared" si="7"/>
        <v>0</v>
      </c>
      <c r="AT35" s="16"/>
      <c r="AU35" s="16"/>
      <c r="AV35" s="16"/>
      <c r="AW35" s="16"/>
      <c r="AX35" s="16"/>
      <c r="AY35" s="16"/>
      <c r="AZ35" s="17">
        <f t="shared" si="8"/>
        <v>0</v>
      </c>
      <c r="BA35" s="17">
        <f t="shared" si="8"/>
        <v>0</v>
      </c>
      <c r="BB35" s="16"/>
      <c r="BC35" s="16"/>
      <c r="BD35" s="16"/>
      <c r="BE35" s="16"/>
      <c r="BF35" s="16"/>
      <c r="BG35" s="16"/>
      <c r="BH35" s="17">
        <f t="shared" si="9"/>
        <v>0</v>
      </c>
      <c r="BI35" s="17">
        <f t="shared" si="9"/>
        <v>0</v>
      </c>
      <c r="BJ35" s="16"/>
      <c r="BK35" s="16"/>
      <c r="BL35" s="16"/>
      <c r="BM35" s="16"/>
      <c r="BN35" s="16"/>
      <c r="BO35" s="16"/>
      <c r="BP35" s="17">
        <f t="shared" si="10"/>
        <v>0</v>
      </c>
      <c r="BQ35" s="17">
        <f t="shared" si="10"/>
        <v>0</v>
      </c>
      <c r="BR35" s="17">
        <f t="shared" si="11"/>
        <v>0</v>
      </c>
      <c r="BS35" s="17">
        <f t="shared" si="12"/>
        <v>0</v>
      </c>
      <c r="BT35" s="19"/>
      <c r="BU35" s="19"/>
      <c r="BV35" s="19"/>
      <c r="BW35" s="19"/>
      <c r="BX35" s="19"/>
      <c r="BY35" s="19"/>
      <c r="BZ35" s="20">
        <f t="shared" si="13"/>
        <v>0</v>
      </c>
      <c r="CA35" s="20">
        <f t="shared" si="13"/>
        <v>0</v>
      </c>
      <c r="CB35" s="19"/>
      <c r="CC35" s="19"/>
      <c r="CD35" s="19"/>
      <c r="CE35" s="19"/>
      <c r="CF35" s="19"/>
      <c r="CG35" s="19"/>
      <c r="CH35" s="20">
        <f t="shared" si="14"/>
        <v>0</v>
      </c>
      <c r="CI35" s="20">
        <f t="shared" si="14"/>
        <v>0</v>
      </c>
      <c r="CJ35" s="19"/>
      <c r="CK35" s="19"/>
      <c r="CL35" s="19"/>
      <c r="CM35" s="19"/>
      <c r="CN35" s="19"/>
      <c r="CO35" s="19"/>
      <c r="CP35" s="20">
        <f t="shared" si="15"/>
        <v>0</v>
      </c>
      <c r="CQ35" s="20">
        <f t="shared" si="15"/>
        <v>0</v>
      </c>
      <c r="CR35" s="19"/>
      <c r="CS35" s="19"/>
      <c r="CT35" s="19"/>
      <c r="CU35" s="19"/>
      <c r="CV35" s="19"/>
      <c r="CW35" s="19"/>
      <c r="CX35" s="20">
        <f t="shared" si="16"/>
        <v>0</v>
      </c>
      <c r="CY35" s="20">
        <f t="shared" si="16"/>
        <v>0</v>
      </c>
      <c r="CZ35" s="20">
        <f t="shared" si="17"/>
        <v>0</v>
      </c>
      <c r="DA35" s="20">
        <f t="shared" si="18"/>
        <v>0</v>
      </c>
      <c r="DB35" s="22"/>
      <c r="DC35" s="22"/>
      <c r="DD35" s="22"/>
      <c r="DE35" s="22"/>
      <c r="DF35" s="22"/>
      <c r="DG35" s="22"/>
      <c r="DH35" s="23">
        <f t="shared" si="19"/>
        <v>0</v>
      </c>
      <c r="DI35" s="23">
        <f t="shared" si="19"/>
        <v>0</v>
      </c>
      <c r="DJ35" s="22"/>
      <c r="DK35" s="22"/>
      <c r="DL35" s="22"/>
      <c r="DM35" s="22"/>
      <c r="DN35" s="22"/>
      <c r="DO35" s="22"/>
      <c r="DP35" s="23">
        <f t="shared" si="20"/>
        <v>0</v>
      </c>
      <c r="DQ35" s="23">
        <f t="shared" si="20"/>
        <v>0</v>
      </c>
      <c r="DR35" s="22"/>
      <c r="DS35" s="22"/>
      <c r="DT35" s="22"/>
      <c r="DU35" s="22"/>
      <c r="DV35" s="22"/>
      <c r="DW35" s="22"/>
      <c r="DX35" s="23">
        <f t="shared" si="21"/>
        <v>0</v>
      </c>
      <c r="DY35" s="23">
        <f t="shared" si="21"/>
        <v>0</v>
      </c>
      <c r="DZ35" s="22"/>
      <c r="EA35" s="22"/>
      <c r="EB35" s="22"/>
      <c r="EC35" s="22"/>
      <c r="ED35" s="22"/>
      <c r="EE35" s="22"/>
      <c r="EF35" s="23">
        <f t="shared" si="22"/>
        <v>0</v>
      </c>
      <c r="EG35" s="23">
        <f t="shared" si="22"/>
        <v>0</v>
      </c>
      <c r="EH35" s="23">
        <f t="shared" si="23"/>
        <v>0</v>
      </c>
      <c r="EI35" s="23">
        <f t="shared" si="24"/>
        <v>0</v>
      </c>
      <c r="EJ35" s="25"/>
      <c r="EK35" s="25"/>
      <c r="EL35" s="25"/>
      <c r="EM35" s="25"/>
      <c r="EN35" s="25"/>
      <c r="EO35" s="25"/>
      <c r="EP35" s="26">
        <f t="shared" si="25"/>
        <v>0</v>
      </c>
      <c r="EQ35" s="26">
        <f t="shared" si="25"/>
        <v>0</v>
      </c>
      <c r="ER35" s="25"/>
      <c r="ES35" s="25"/>
      <c r="ET35" s="25"/>
      <c r="EU35" s="25"/>
      <c r="EV35" s="25"/>
      <c r="EW35" s="25"/>
      <c r="EX35" s="26">
        <f t="shared" si="26"/>
        <v>0</v>
      </c>
      <c r="EY35" s="26">
        <f t="shared" si="26"/>
        <v>0</v>
      </c>
      <c r="EZ35" s="25"/>
      <c r="FA35" s="25"/>
      <c r="FB35" s="25"/>
      <c r="FC35" s="25"/>
      <c r="FD35" s="25"/>
      <c r="FE35" s="25"/>
      <c r="FF35" s="26">
        <f t="shared" si="27"/>
        <v>0</v>
      </c>
      <c r="FG35" s="26">
        <f t="shared" si="27"/>
        <v>0</v>
      </c>
      <c r="FH35" s="25"/>
      <c r="FI35" s="25"/>
      <c r="FJ35" s="25"/>
      <c r="FK35" s="25"/>
      <c r="FL35" s="25"/>
      <c r="FM35" s="25"/>
      <c r="FN35" s="26">
        <f t="shared" si="28"/>
        <v>0</v>
      </c>
      <c r="FO35" s="26">
        <f t="shared" si="28"/>
        <v>0</v>
      </c>
      <c r="FP35" s="26">
        <f t="shared" si="29"/>
        <v>0</v>
      </c>
      <c r="FQ35" s="26">
        <f t="shared" si="30"/>
        <v>0</v>
      </c>
      <c r="FR35" s="28"/>
      <c r="FS35" s="28"/>
      <c r="FT35" s="28"/>
      <c r="FU35" s="28"/>
      <c r="FV35" s="28"/>
      <c r="FW35" s="28"/>
      <c r="FX35" s="29">
        <f t="shared" si="31"/>
        <v>0</v>
      </c>
      <c r="FY35" s="29">
        <f t="shared" si="31"/>
        <v>0</v>
      </c>
      <c r="FZ35" s="28"/>
      <c r="GA35" s="28"/>
      <c r="GB35" s="28"/>
      <c r="GC35" s="28"/>
      <c r="GD35" s="28"/>
      <c r="GE35" s="28"/>
      <c r="GF35" s="29">
        <f t="shared" si="32"/>
        <v>0</v>
      </c>
      <c r="GG35" s="29">
        <f t="shared" si="32"/>
        <v>0</v>
      </c>
      <c r="GH35" s="28"/>
      <c r="GI35" s="28"/>
      <c r="GJ35" s="28"/>
      <c r="GK35" s="28"/>
      <c r="GL35" s="28"/>
      <c r="GM35" s="28"/>
      <c r="GN35" s="29">
        <f t="shared" si="33"/>
        <v>0</v>
      </c>
      <c r="GO35" s="29">
        <f t="shared" si="33"/>
        <v>0</v>
      </c>
      <c r="GP35" s="28"/>
      <c r="GQ35" s="28"/>
      <c r="GR35" s="28"/>
      <c r="GS35" s="28"/>
      <c r="GT35" s="28"/>
      <c r="GU35" s="28"/>
      <c r="GV35" s="29">
        <f t="shared" si="34"/>
        <v>0</v>
      </c>
      <c r="GW35" s="29">
        <f t="shared" si="34"/>
        <v>0</v>
      </c>
      <c r="GX35" s="29">
        <f t="shared" si="35"/>
        <v>0</v>
      </c>
      <c r="GY35" s="29">
        <f t="shared" si="36"/>
        <v>0</v>
      </c>
      <c r="GZ35" s="31">
        <v>3.492</v>
      </c>
      <c r="HA35" s="31"/>
      <c r="HB35" s="31">
        <v>4.41</v>
      </c>
      <c r="HC35" s="31"/>
      <c r="HD35" s="31">
        <v>4.062</v>
      </c>
      <c r="HE35" s="31"/>
      <c r="HF35" s="32">
        <f t="shared" si="37"/>
        <v>11.964</v>
      </c>
      <c r="HG35" s="32">
        <f t="shared" si="37"/>
        <v>0</v>
      </c>
      <c r="HH35" s="31">
        <v>4.192</v>
      </c>
      <c r="HI35" s="31"/>
      <c r="HJ35" s="31">
        <v>42.931</v>
      </c>
      <c r="HK35" s="31"/>
      <c r="HL35" s="31">
        <v>28.852</v>
      </c>
      <c r="HM35" s="31"/>
      <c r="HN35" s="32">
        <f t="shared" si="38"/>
        <v>75.975</v>
      </c>
      <c r="HO35" s="32">
        <f t="shared" si="38"/>
        <v>0</v>
      </c>
      <c r="HP35" s="31">
        <v>25.598</v>
      </c>
      <c r="HQ35" s="31"/>
      <c r="HR35" s="31">
        <v>30.296</v>
      </c>
      <c r="HS35" s="31"/>
      <c r="HT35" s="31">
        <v>53.86</v>
      </c>
      <c r="HU35" s="31"/>
      <c r="HV35" s="32">
        <f t="shared" si="39"/>
        <v>109.75399999999999</v>
      </c>
      <c r="HW35" s="32">
        <f t="shared" si="39"/>
        <v>0</v>
      </c>
      <c r="HX35" s="31">
        <v>36.721</v>
      </c>
      <c r="HY35" s="31">
        <v>0.056</v>
      </c>
      <c r="HZ35" s="31">
        <v>125.532</v>
      </c>
      <c r="IA35" s="31">
        <v>0.253</v>
      </c>
      <c r="IB35" s="31">
        <v>48.888</v>
      </c>
      <c r="IC35" s="31">
        <v>0.224</v>
      </c>
      <c r="ID35" s="32">
        <f t="shared" si="40"/>
        <v>211.141</v>
      </c>
      <c r="IE35" s="32">
        <f t="shared" si="40"/>
        <v>0.533</v>
      </c>
      <c r="IF35" s="32">
        <f t="shared" si="41"/>
        <v>408.83399999999995</v>
      </c>
      <c r="IG35" s="52">
        <f t="shared" si="42"/>
        <v>0.533</v>
      </c>
      <c r="IH35" s="48">
        <f t="shared" si="43"/>
        <v>408.83399999999995</v>
      </c>
      <c r="II35" s="48">
        <f t="shared" si="44"/>
        <v>0.533</v>
      </c>
    </row>
    <row r="36" spans="1:243" ht="12.75">
      <c r="A36" s="7">
        <f t="shared" si="0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4">
        <f t="shared" si="1"/>
        <v>0</v>
      </c>
      <c r="K36" s="14">
        <f t="shared" si="1"/>
        <v>0</v>
      </c>
      <c r="L36" s="13"/>
      <c r="M36" s="13"/>
      <c r="N36" s="13"/>
      <c r="O36" s="13"/>
      <c r="P36" s="13"/>
      <c r="Q36" s="13"/>
      <c r="R36" s="14">
        <f t="shared" si="2"/>
        <v>0</v>
      </c>
      <c r="S36" s="14">
        <f t="shared" si="2"/>
        <v>0</v>
      </c>
      <c r="T36" s="13"/>
      <c r="U36" s="13"/>
      <c r="V36" s="13"/>
      <c r="W36" s="13"/>
      <c r="X36" s="13"/>
      <c r="Y36" s="13"/>
      <c r="Z36" s="14">
        <f t="shared" si="3"/>
        <v>0</v>
      </c>
      <c r="AA36" s="14">
        <f t="shared" si="3"/>
        <v>0</v>
      </c>
      <c r="AB36" s="13"/>
      <c r="AC36" s="13"/>
      <c r="AD36" s="13"/>
      <c r="AE36" s="13"/>
      <c r="AF36" s="13"/>
      <c r="AG36" s="13"/>
      <c r="AH36" s="14">
        <f t="shared" si="4"/>
        <v>0</v>
      </c>
      <c r="AI36" s="14">
        <f t="shared" si="4"/>
        <v>0</v>
      </c>
      <c r="AJ36" s="14">
        <f t="shared" si="5"/>
        <v>0</v>
      </c>
      <c r="AK36" s="14">
        <f t="shared" si="6"/>
        <v>0</v>
      </c>
      <c r="AL36" s="16"/>
      <c r="AM36" s="16"/>
      <c r="AN36" s="16"/>
      <c r="AO36" s="16"/>
      <c r="AP36" s="16"/>
      <c r="AQ36" s="16"/>
      <c r="AR36" s="17">
        <f t="shared" si="7"/>
        <v>0</v>
      </c>
      <c r="AS36" s="17">
        <f t="shared" si="7"/>
        <v>0</v>
      </c>
      <c r="AT36" s="16"/>
      <c r="AU36" s="16"/>
      <c r="AV36" s="16"/>
      <c r="AW36" s="16"/>
      <c r="AX36" s="16"/>
      <c r="AY36" s="16"/>
      <c r="AZ36" s="17">
        <f t="shared" si="8"/>
        <v>0</v>
      </c>
      <c r="BA36" s="17">
        <f t="shared" si="8"/>
        <v>0</v>
      </c>
      <c r="BB36" s="16"/>
      <c r="BC36" s="16"/>
      <c r="BD36" s="16"/>
      <c r="BE36" s="16"/>
      <c r="BF36" s="16"/>
      <c r="BG36" s="16"/>
      <c r="BH36" s="17">
        <f t="shared" si="9"/>
        <v>0</v>
      </c>
      <c r="BI36" s="17">
        <f t="shared" si="9"/>
        <v>0</v>
      </c>
      <c r="BJ36" s="16"/>
      <c r="BK36" s="16"/>
      <c r="BL36" s="16"/>
      <c r="BM36" s="16"/>
      <c r="BN36" s="16"/>
      <c r="BO36" s="16"/>
      <c r="BP36" s="17">
        <f t="shared" si="10"/>
        <v>0</v>
      </c>
      <c r="BQ36" s="17">
        <f t="shared" si="10"/>
        <v>0</v>
      </c>
      <c r="BR36" s="17">
        <f t="shared" si="11"/>
        <v>0</v>
      </c>
      <c r="BS36" s="17">
        <f t="shared" si="12"/>
        <v>0</v>
      </c>
      <c r="BT36" s="19"/>
      <c r="BU36" s="19"/>
      <c r="BV36" s="19"/>
      <c r="BW36" s="19"/>
      <c r="BX36" s="19"/>
      <c r="BY36" s="19"/>
      <c r="BZ36" s="20">
        <f t="shared" si="13"/>
        <v>0</v>
      </c>
      <c r="CA36" s="20">
        <f t="shared" si="13"/>
        <v>0</v>
      </c>
      <c r="CB36" s="19"/>
      <c r="CC36" s="19"/>
      <c r="CD36" s="19"/>
      <c r="CE36" s="19"/>
      <c r="CF36" s="19"/>
      <c r="CG36" s="19"/>
      <c r="CH36" s="20">
        <f t="shared" si="14"/>
        <v>0</v>
      </c>
      <c r="CI36" s="20">
        <f t="shared" si="14"/>
        <v>0</v>
      </c>
      <c r="CJ36" s="19"/>
      <c r="CK36" s="19"/>
      <c r="CL36" s="19"/>
      <c r="CM36" s="19"/>
      <c r="CN36" s="19"/>
      <c r="CO36" s="19"/>
      <c r="CP36" s="20">
        <f t="shared" si="15"/>
        <v>0</v>
      </c>
      <c r="CQ36" s="20">
        <f t="shared" si="15"/>
        <v>0</v>
      </c>
      <c r="CR36" s="19"/>
      <c r="CS36" s="19"/>
      <c r="CT36" s="19"/>
      <c r="CU36" s="19"/>
      <c r="CV36" s="19"/>
      <c r="CW36" s="19"/>
      <c r="CX36" s="20">
        <f t="shared" si="16"/>
        <v>0</v>
      </c>
      <c r="CY36" s="20">
        <f t="shared" si="16"/>
        <v>0</v>
      </c>
      <c r="CZ36" s="20">
        <f t="shared" si="17"/>
        <v>0</v>
      </c>
      <c r="DA36" s="20">
        <f t="shared" si="18"/>
        <v>0</v>
      </c>
      <c r="DB36" s="22"/>
      <c r="DC36" s="22"/>
      <c r="DD36" s="22"/>
      <c r="DE36" s="22"/>
      <c r="DF36" s="22"/>
      <c r="DG36" s="22"/>
      <c r="DH36" s="23">
        <f t="shared" si="19"/>
        <v>0</v>
      </c>
      <c r="DI36" s="23">
        <f t="shared" si="19"/>
        <v>0</v>
      </c>
      <c r="DJ36" s="22"/>
      <c r="DK36" s="22"/>
      <c r="DL36" s="22"/>
      <c r="DM36" s="22"/>
      <c r="DN36" s="22"/>
      <c r="DO36" s="22"/>
      <c r="DP36" s="23">
        <f t="shared" si="20"/>
        <v>0</v>
      </c>
      <c r="DQ36" s="23">
        <f t="shared" si="20"/>
        <v>0</v>
      </c>
      <c r="DR36" s="22"/>
      <c r="DS36" s="22"/>
      <c r="DT36" s="22"/>
      <c r="DU36" s="22"/>
      <c r="DV36" s="22"/>
      <c r="DW36" s="22"/>
      <c r="DX36" s="23">
        <f t="shared" si="21"/>
        <v>0</v>
      </c>
      <c r="DY36" s="23">
        <f t="shared" si="21"/>
        <v>0</v>
      </c>
      <c r="DZ36" s="22"/>
      <c r="EA36" s="22"/>
      <c r="EB36" s="22"/>
      <c r="EC36" s="22"/>
      <c r="ED36" s="22"/>
      <c r="EE36" s="22"/>
      <c r="EF36" s="23">
        <f t="shared" si="22"/>
        <v>0</v>
      </c>
      <c r="EG36" s="23">
        <f t="shared" si="22"/>
        <v>0</v>
      </c>
      <c r="EH36" s="23">
        <f t="shared" si="23"/>
        <v>0</v>
      </c>
      <c r="EI36" s="23">
        <f t="shared" si="24"/>
        <v>0</v>
      </c>
      <c r="EJ36" s="25"/>
      <c r="EK36" s="25"/>
      <c r="EL36" s="25"/>
      <c r="EM36" s="25"/>
      <c r="EN36" s="25"/>
      <c r="EO36" s="25"/>
      <c r="EP36" s="26">
        <f t="shared" si="25"/>
        <v>0</v>
      </c>
      <c r="EQ36" s="26">
        <f t="shared" si="25"/>
        <v>0</v>
      </c>
      <c r="ER36" s="25"/>
      <c r="ES36" s="25"/>
      <c r="ET36" s="25"/>
      <c r="EU36" s="25"/>
      <c r="EV36" s="25"/>
      <c r="EW36" s="25"/>
      <c r="EX36" s="26">
        <f t="shared" si="26"/>
        <v>0</v>
      </c>
      <c r="EY36" s="26">
        <f t="shared" si="26"/>
        <v>0</v>
      </c>
      <c r="EZ36" s="25"/>
      <c r="FA36" s="25"/>
      <c r="FB36" s="25"/>
      <c r="FC36" s="25"/>
      <c r="FD36" s="25"/>
      <c r="FE36" s="25"/>
      <c r="FF36" s="26">
        <f t="shared" si="27"/>
        <v>0</v>
      </c>
      <c r="FG36" s="26">
        <f t="shared" si="27"/>
        <v>0</v>
      </c>
      <c r="FH36" s="25"/>
      <c r="FI36" s="25"/>
      <c r="FJ36" s="25"/>
      <c r="FK36" s="25"/>
      <c r="FL36" s="25"/>
      <c r="FM36" s="25"/>
      <c r="FN36" s="26">
        <f t="shared" si="28"/>
        <v>0</v>
      </c>
      <c r="FO36" s="26">
        <f t="shared" si="28"/>
        <v>0</v>
      </c>
      <c r="FP36" s="26">
        <f t="shared" si="29"/>
        <v>0</v>
      </c>
      <c r="FQ36" s="26">
        <f t="shared" si="30"/>
        <v>0</v>
      </c>
      <c r="FR36" s="28"/>
      <c r="FS36" s="28"/>
      <c r="FT36" s="28"/>
      <c r="FU36" s="28"/>
      <c r="FV36" s="28"/>
      <c r="FW36" s="28"/>
      <c r="FX36" s="29">
        <f t="shared" si="31"/>
        <v>0</v>
      </c>
      <c r="FY36" s="29">
        <f t="shared" si="31"/>
        <v>0</v>
      </c>
      <c r="FZ36" s="28"/>
      <c r="GA36" s="28"/>
      <c r="GB36" s="28"/>
      <c r="GC36" s="28"/>
      <c r="GD36" s="28"/>
      <c r="GE36" s="28"/>
      <c r="GF36" s="29">
        <f t="shared" si="32"/>
        <v>0</v>
      </c>
      <c r="GG36" s="29">
        <f t="shared" si="32"/>
        <v>0</v>
      </c>
      <c r="GH36" s="28"/>
      <c r="GI36" s="28"/>
      <c r="GJ36" s="28"/>
      <c r="GK36" s="28"/>
      <c r="GL36" s="28"/>
      <c r="GM36" s="28"/>
      <c r="GN36" s="29">
        <f t="shared" si="33"/>
        <v>0</v>
      </c>
      <c r="GO36" s="29">
        <f t="shared" si="33"/>
        <v>0</v>
      </c>
      <c r="GP36" s="28"/>
      <c r="GQ36" s="28"/>
      <c r="GR36" s="28"/>
      <c r="GS36" s="28"/>
      <c r="GT36" s="28"/>
      <c r="GU36" s="28"/>
      <c r="GV36" s="29">
        <f t="shared" si="34"/>
        <v>0</v>
      </c>
      <c r="GW36" s="29">
        <f t="shared" si="34"/>
        <v>0</v>
      </c>
      <c r="GX36" s="29">
        <f t="shared" si="35"/>
        <v>0</v>
      </c>
      <c r="GY36" s="29">
        <f t="shared" si="36"/>
        <v>0</v>
      </c>
      <c r="GZ36" s="31">
        <v>21.779</v>
      </c>
      <c r="HA36" s="31"/>
      <c r="HB36" s="31">
        <v>18.024</v>
      </c>
      <c r="HC36" s="31"/>
      <c r="HD36" s="31">
        <v>16.662</v>
      </c>
      <c r="HE36" s="31"/>
      <c r="HF36" s="32">
        <f t="shared" si="37"/>
        <v>56.464999999999996</v>
      </c>
      <c r="HG36" s="32">
        <f t="shared" si="37"/>
        <v>0</v>
      </c>
      <c r="HH36" s="31">
        <v>17.214</v>
      </c>
      <c r="HI36" s="31"/>
      <c r="HJ36" s="31">
        <v>19.382</v>
      </c>
      <c r="HK36" s="31"/>
      <c r="HL36" s="31">
        <v>17.05</v>
      </c>
      <c r="HM36" s="31"/>
      <c r="HN36" s="32">
        <f t="shared" si="38"/>
        <v>53.646</v>
      </c>
      <c r="HO36" s="32">
        <f t="shared" si="38"/>
        <v>0</v>
      </c>
      <c r="HP36" s="31">
        <v>17.118</v>
      </c>
      <c r="HQ36" s="31"/>
      <c r="HR36" s="31">
        <v>20.724</v>
      </c>
      <c r="HS36" s="31"/>
      <c r="HT36" s="31">
        <v>20.934</v>
      </c>
      <c r="HU36" s="31"/>
      <c r="HV36" s="32">
        <f t="shared" si="39"/>
        <v>58.775999999999996</v>
      </c>
      <c r="HW36" s="32">
        <f t="shared" si="39"/>
        <v>0</v>
      </c>
      <c r="HX36" s="31">
        <v>21.459</v>
      </c>
      <c r="HY36" s="31"/>
      <c r="HZ36" s="31">
        <v>29.354</v>
      </c>
      <c r="IA36" s="31"/>
      <c r="IB36" s="31">
        <v>31.2</v>
      </c>
      <c r="IC36" s="31"/>
      <c r="ID36" s="32">
        <f t="shared" si="40"/>
        <v>82.013</v>
      </c>
      <c r="IE36" s="32">
        <f t="shared" si="40"/>
        <v>0</v>
      </c>
      <c r="IF36" s="32">
        <f t="shared" si="41"/>
        <v>250.9</v>
      </c>
      <c r="IG36" s="52">
        <f t="shared" si="42"/>
        <v>0</v>
      </c>
      <c r="IH36" s="48">
        <f t="shared" si="43"/>
        <v>250.9</v>
      </c>
      <c r="II36" s="48">
        <f t="shared" si="44"/>
        <v>0</v>
      </c>
    </row>
    <row r="37" spans="1:243" ht="25.5">
      <c r="A37" s="7">
        <f t="shared" si="0"/>
        <v>29</v>
      </c>
      <c r="B37" s="8" t="s">
        <v>51</v>
      </c>
      <c r="C37" s="2" t="s">
        <v>3</v>
      </c>
      <c r="D37" s="13"/>
      <c r="E37" s="13"/>
      <c r="F37" s="13"/>
      <c r="G37" s="13"/>
      <c r="H37" s="13"/>
      <c r="I37" s="13"/>
      <c r="J37" s="14">
        <f t="shared" si="1"/>
        <v>0</v>
      </c>
      <c r="K37" s="14">
        <f t="shared" si="1"/>
        <v>0</v>
      </c>
      <c r="L37" s="13"/>
      <c r="M37" s="13"/>
      <c r="N37" s="13"/>
      <c r="O37" s="13"/>
      <c r="P37" s="13"/>
      <c r="Q37" s="13"/>
      <c r="R37" s="14">
        <f t="shared" si="2"/>
        <v>0</v>
      </c>
      <c r="S37" s="14">
        <f t="shared" si="2"/>
        <v>0</v>
      </c>
      <c r="T37" s="13"/>
      <c r="U37" s="13"/>
      <c r="V37" s="13"/>
      <c r="W37" s="13"/>
      <c r="X37" s="13"/>
      <c r="Y37" s="13"/>
      <c r="Z37" s="14">
        <f t="shared" si="3"/>
        <v>0</v>
      </c>
      <c r="AA37" s="14">
        <f t="shared" si="3"/>
        <v>0</v>
      </c>
      <c r="AB37" s="13"/>
      <c r="AC37" s="13"/>
      <c r="AD37" s="13"/>
      <c r="AE37" s="13"/>
      <c r="AF37" s="13"/>
      <c r="AG37" s="13"/>
      <c r="AH37" s="14">
        <f t="shared" si="4"/>
        <v>0</v>
      </c>
      <c r="AI37" s="14">
        <f t="shared" si="4"/>
        <v>0</v>
      </c>
      <c r="AJ37" s="14">
        <f t="shared" si="5"/>
        <v>0</v>
      </c>
      <c r="AK37" s="14">
        <f t="shared" si="6"/>
        <v>0</v>
      </c>
      <c r="AL37" s="16"/>
      <c r="AM37" s="16"/>
      <c r="AN37" s="16"/>
      <c r="AO37" s="16"/>
      <c r="AP37" s="16"/>
      <c r="AQ37" s="16"/>
      <c r="AR37" s="17">
        <f t="shared" si="7"/>
        <v>0</v>
      </c>
      <c r="AS37" s="17">
        <f t="shared" si="7"/>
        <v>0</v>
      </c>
      <c r="AT37" s="16"/>
      <c r="AU37" s="16"/>
      <c r="AV37" s="16"/>
      <c r="AW37" s="16"/>
      <c r="AX37" s="16"/>
      <c r="AY37" s="16"/>
      <c r="AZ37" s="17">
        <f t="shared" si="8"/>
        <v>0</v>
      </c>
      <c r="BA37" s="17">
        <f t="shared" si="8"/>
        <v>0</v>
      </c>
      <c r="BB37" s="16"/>
      <c r="BC37" s="16"/>
      <c r="BD37" s="16"/>
      <c r="BE37" s="16"/>
      <c r="BF37" s="16"/>
      <c r="BG37" s="16"/>
      <c r="BH37" s="17">
        <f t="shared" si="9"/>
        <v>0</v>
      </c>
      <c r="BI37" s="17">
        <f t="shared" si="9"/>
        <v>0</v>
      </c>
      <c r="BJ37" s="16"/>
      <c r="BK37" s="16"/>
      <c r="BL37" s="16"/>
      <c r="BM37" s="16"/>
      <c r="BN37" s="16"/>
      <c r="BO37" s="16"/>
      <c r="BP37" s="17">
        <f t="shared" si="10"/>
        <v>0</v>
      </c>
      <c r="BQ37" s="17">
        <f t="shared" si="10"/>
        <v>0</v>
      </c>
      <c r="BR37" s="17">
        <f t="shared" si="11"/>
        <v>0</v>
      </c>
      <c r="BS37" s="17">
        <f t="shared" si="12"/>
        <v>0</v>
      </c>
      <c r="BT37" s="19"/>
      <c r="BU37" s="19"/>
      <c r="BV37" s="19"/>
      <c r="BW37" s="19"/>
      <c r="BX37" s="19"/>
      <c r="BY37" s="19"/>
      <c r="BZ37" s="20">
        <f t="shared" si="13"/>
        <v>0</v>
      </c>
      <c r="CA37" s="20">
        <f t="shared" si="13"/>
        <v>0</v>
      </c>
      <c r="CB37" s="19"/>
      <c r="CC37" s="19"/>
      <c r="CD37" s="19"/>
      <c r="CE37" s="19"/>
      <c r="CF37" s="19"/>
      <c r="CG37" s="19"/>
      <c r="CH37" s="20">
        <f t="shared" si="14"/>
        <v>0</v>
      </c>
      <c r="CI37" s="20">
        <f t="shared" si="14"/>
        <v>0</v>
      </c>
      <c r="CJ37" s="19"/>
      <c r="CK37" s="19"/>
      <c r="CL37" s="19"/>
      <c r="CM37" s="19"/>
      <c r="CN37" s="19"/>
      <c r="CO37" s="19"/>
      <c r="CP37" s="20">
        <f t="shared" si="15"/>
        <v>0</v>
      </c>
      <c r="CQ37" s="20">
        <f t="shared" si="15"/>
        <v>0</v>
      </c>
      <c r="CR37" s="19"/>
      <c r="CS37" s="19"/>
      <c r="CT37" s="19"/>
      <c r="CU37" s="19"/>
      <c r="CV37" s="19"/>
      <c r="CW37" s="19"/>
      <c r="CX37" s="20">
        <f t="shared" si="16"/>
        <v>0</v>
      </c>
      <c r="CY37" s="20">
        <f t="shared" si="16"/>
        <v>0</v>
      </c>
      <c r="CZ37" s="20">
        <f t="shared" si="17"/>
        <v>0</v>
      </c>
      <c r="DA37" s="20">
        <f t="shared" si="18"/>
        <v>0</v>
      </c>
      <c r="DB37" s="22"/>
      <c r="DC37" s="22"/>
      <c r="DD37" s="22"/>
      <c r="DE37" s="22"/>
      <c r="DF37" s="22"/>
      <c r="DG37" s="22"/>
      <c r="DH37" s="23">
        <f t="shared" si="19"/>
        <v>0</v>
      </c>
      <c r="DI37" s="23">
        <f t="shared" si="19"/>
        <v>0</v>
      </c>
      <c r="DJ37" s="22"/>
      <c r="DK37" s="22"/>
      <c r="DL37" s="22"/>
      <c r="DM37" s="22"/>
      <c r="DN37" s="22"/>
      <c r="DO37" s="22"/>
      <c r="DP37" s="23">
        <f t="shared" si="20"/>
        <v>0</v>
      </c>
      <c r="DQ37" s="23">
        <f t="shared" si="20"/>
        <v>0</v>
      </c>
      <c r="DR37" s="22"/>
      <c r="DS37" s="22"/>
      <c r="DT37" s="22"/>
      <c r="DU37" s="22"/>
      <c r="DV37" s="22"/>
      <c r="DW37" s="22"/>
      <c r="DX37" s="23">
        <f t="shared" si="21"/>
        <v>0</v>
      </c>
      <c r="DY37" s="23">
        <f t="shared" si="21"/>
        <v>0</v>
      </c>
      <c r="DZ37" s="22"/>
      <c r="EA37" s="22"/>
      <c r="EB37" s="22"/>
      <c r="EC37" s="22"/>
      <c r="ED37" s="22"/>
      <c r="EE37" s="22"/>
      <c r="EF37" s="23">
        <f t="shared" si="22"/>
        <v>0</v>
      </c>
      <c r="EG37" s="23">
        <f t="shared" si="22"/>
        <v>0</v>
      </c>
      <c r="EH37" s="23">
        <f t="shared" si="23"/>
        <v>0</v>
      </c>
      <c r="EI37" s="23">
        <f t="shared" si="24"/>
        <v>0</v>
      </c>
      <c r="EJ37" s="25"/>
      <c r="EK37" s="25"/>
      <c r="EL37" s="25"/>
      <c r="EM37" s="25"/>
      <c r="EN37" s="25"/>
      <c r="EO37" s="25"/>
      <c r="EP37" s="26">
        <f t="shared" si="25"/>
        <v>0</v>
      </c>
      <c r="EQ37" s="26">
        <f t="shared" si="25"/>
        <v>0</v>
      </c>
      <c r="ER37" s="25"/>
      <c r="ES37" s="25"/>
      <c r="ET37" s="25"/>
      <c r="EU37" s="25"/>
      <c r="EV37" s="25"/>
      <c r="EW37" s="25"/>
      <c r="EX37" s="26">
        <f t="shared" si="26"/>
        <v>0</v>
      </c>
      <c r="EY37" s="26">
        <f t="shared" si="26"/>
        <v>0</v>
      </c>
      <c r="EZ37" s="25"/>
      <c r="FA37" s="25"/>
      <c r="FB37" s="25"/>
      <c r="FC37" s="25"/>
      <c r="FD37" s="25"/>
      <c r="FE37" s="25"/>
      <c r="FF37" s="26">
        <f t="shared" si="27"/>
        <v>0</v>
      </c>
      <c r="FG37" s="26">
        <f t="shared" si="27"/>
        <v>0</v>
      </c>
      <c r="FH37" s="25"/>
      <c r="FI37" s="25"/>
      <c r="FJ37" s="25"/>
      <c r="FK37" s="25"/>
      <c r="FL37" s="25"/>
      <c r="FM37" s="25"/>
      <c r="FN37" s="26">
        <f t="shared" si="28"/>
        <v>0</v>
      </c>
      <c r="FO37" s="26">
        <f t="shared" si="28"/>
        <v>0</v>
      </c>
      <c r="FP37" s="26">
        <f t="shared" si="29"/>
        <v>0</v>
      </c>
      <c r="FQ37" s="26">
        <f t="shared" si="30"/>
        <v>0</v>
      </c>
      <c r="FR37" s="28"/>
      <c r="FS37" s="28"/>
      <c r="FT37" s="28"/>
      <c r="FU37" s="28"/>
      <c r="FV37" s="28"/>
      <c r="FW37" s="28"/>
      <c r="FX37" s="29">
        <f t="shared" si="31"/>
        <v>0</v>
      </c>
      <c r="FY37" s="29">
        <f t="shared" si="31"/>
        <v>0</v>
      </c>
      <c r="FZ37" s="28"/>
      <c r="GA37" s="28"/>
      <c r="GB37" s="28"/>
      <c r="GC37" s="28"/>
      <c r="GD37" s="28"/>
      <c r="GE37" s="28"/>
      <c r="GF37" s="29">
        <f t="shared" si="32"/>
        <v>0</v>
      </c>
      <c r="GG37" s="29">
        <f t="shared" si="32"/>
        <v>0</v>
      </c>
      <c r="GH37" s="28"/>
      <c r="GI37" s="28"/>
      <c r="GJ37" s="28"/>
      <c r="GK37" s="28"/>
      <c r="GL37" s="28"/>
      <c r="GM37" s="28"/>
      <c r="GN37" s="29">
        <f t="shared" si="33"/>
        <v>0</v>
      </c>
      <c r="GO37" s="29">
        <f t="shared" si="33"/>
        <v>0</v>
      </c>
      <c r="GP37" s="28"/>
      <c r="GQ37" s="28"/>
      <c r="GR37" s="28"/>
      <c r="GS37" s="28"/>
      <c r="GT37" s="28"/>
      <c r="GU37" s="28"/>
      <c r="GV37" s="29">
        <f t="shared" si="34"/>
        <v>0</v>
      </c>
      <c r="GW37" s="29">
        <f t="shared" si="34"/>
        <v>0</v>
      </c>
      <c r="GX37" s="29">
        <f t="shared" si="35"/>
        <v>0</v>
      </c>
      <c r="GY37" s="29">
        <f t="shared" si="36"/>
        <v>0</v>
      </c>
      <c r="GZ37" s="31">
        <v>192.959</v>
      </c>
      <c r="HA37" s="31"/>
      <c r="HB37" s="31">
        <v>185.833</v>
      </c>
      <c r="HC37" s="31"/>
      <c r="HD37" s="31">
        <v>156.376</v>
      </c>
      <c r="HE37" s="31">
        <v>0.201</v>
      </c>
      <c r="HF37" s="32">
        <f t="shared" si="37"/>
        <v>535.168</v>
      </c>
      <c r="HG37" s="32">
        <f t="shared" si="37"/>
        <v>0.201</v>
      </c>
      <c r="HH37" s="31">
        <v>207.09</v>
      </c>
      <c r="HI37" s="31"/>
      <c r="HJ37" s="31">
        <v>170.878</v>
      </c>
      <c r="HK37" s="31">
        <v>0.47</v>
      </c>
      <c r="HL37" s="31">
        <v>124.965</v>
      </c>
      <c r="HM37" s="31">
        <v>1.67</v>
      </c>
      <c r="HN37" s="32">
        <f t="shared" si="38"/>
        <v>502.933</v>
      </c>
      <c r="HO37" s="32">
        <f t="shared" si="38"/>
        <v>2.1399999999999997</v>
      </c>
      <c r="HP37" s="31">
        <v>137.144</v>
      </c>
      <c r="HQ37" s="31"/>
      <c r="HR37" s="31">
        <v>148.19</v>
      </c>
      <c r="HS37" s="31">
        <v>0.183</v>
      </c>
      <c r="HT37" s="31">
        <v>153.621</v>
      </c>
      <c r="HU37" s="31">
        <v>0.353</v>
      </c>
      <c r="HV37" s="32">
        <f t="shared" si="39"/>
        <v>438.95500000000004</v>
      </c>
      <c r="HW37" s="32">
        <f t="shared" si="39"/>
        <v>0.536</v>
      </c>
      <c r="HX37" s="31">
        <v>207.298</v>
      </c>
      <c r="HY37" s="31">
        <v>0.132</v>
      </c>
      <c r="HZ37" s="31">
        <v>199.346</v>
      </c>
      <c r="IA37" s="31">
        <v>0.444</v>
      </c>
      <c r="IB37" s="31">
        <v>220.186</v>
      </c>
      <c r="IC37" s="31"/>
      <c r="ID37" s="32">
        <f t="shared" si="40"/>
        <v>626.83</v>
      </c>
      <c r="IE37" s="32">
        <f t="shared" si="40"/>
        <v>0.5760000000000001</v>
      </c>
      <c r="IF37" s="32">
        <f t="shared" si="41"/>
        <v>2103.886</v>
      </c>
      <c r="IG37" s="52">
        <f t="shared" si="42"/>
        <v>3.453</v>
      </c>
      <c r="IH37" s="48">
        <f t="shared" si="43"/>
        <v>2103.886</v>
      </c>
      <c r="II37" s="48">
        <f t="shared" si="44"/>
        <v>3.453</v>
      </c>
    </row>
    <row r="38" spans="1:243" ht="12.75">
      <c r="A38" s="7">
        <f t="shared" si="0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4">
        <f t="shared" si="1"/>
        <v>0</v>
      </c>
      <c r="K38" s="14">
        <f t="shared" si="1"/>
        <v>0</v>
      </c>
      <c r="L38" s="13"/>
      <c r="M38" s="13"/>
      <c r="N38" s="13"/>
      <c r="O38" s="13"/>
      <c r="P38" s="13"/>
      <c r="Q38" s="13"/>
      <c r="R38" s="14">
        <f t="shared" si="2"/>
        <v>0</v>
      </c>
      <c r="S38" s="14">
        <f t="shared" si="2"/>
        <v>0</v>
      </c>
      <c r="T38" s="13"/>
      <c r="U38" s="13"/>
      <c r="V38" s="13"/>
      <c r="W38" s="13"/>
      <c r="X38" s="13"/>
      <c r="Y38" s="13"/>
      <c r="Z38" s="14">
        <f t="shared" si="3"/>
        <v>0</v>
      </c>
      <c r="AA38" s="14">
        <f t="shared" si="3"/>
        <v>0</v>
      </c>
      <c r="AB38" s="13"/>
      <c r="AC38" s="13"/>
      <c r="AD38" s="13"/>
      <c r="AE38" s="13"/>
      <c r="AF38" s="13"/>
      <c r="AG38" s="13"/>
      <c r="AH38" s="14">
        <f t="shared" si="4"/>
        <v>0</v>
      </c>
      <c r="AI38" s="14">
        <f t="shared" si="4"/>
        <v>0</v>
      </c>
      <c r="AJ38" s="14">
        <f t="shared" si="5"/>
        <v>0</v>
      </c>
      <c r="AK38" s="14">
        <f t="shared" si="6"/>
        <v>0</v>
      </c>
      <c r="AL38" s="16"/>
      <c r="AM38" s="16"/>
      <c r="AN38" s="16"/>
      <c r="AO38" s="16"/>
      <c r="AP38" s="16"/>
      <c r="AQ38" s="16"/>
      <c r="AR38" s="17">
        <f t="shared" si="7"/>
        <v>0</v>
      </c>
      <c r="AS38" s="17">
        <f t="shared" si="7"/>
        <v>0</v>
      </c>
      <c r="AT38" s="16"/>
      <c r="AU38" s="16"/>
      <c r="AV38" s="16"/>
      <c r="AW38" s="16"/>
      <c r="AX38" s="16"/>
      <c r="AY38" s="16"/>
      <c r="AZ38" s="17">
        <f t="shared" si="8"/>
        <v>0</v>
      </c>
      <c r="BA38" s="17">
        <f t="shared" si="8"/>
        <v>0</v>
      </c>
      <c r="BB38" s="16"/>
      <c r="BC38" s="16"/>
      <c r="BD38" s="16"/>
      <c r="BE38" s="16"/>
      <c r="BF38" s="16"/>
      <c r="BG38" s="16"/>
      <c r="BH38" s="17">
        <f t="shared" si="9"/>
        <v>0</v>
      </c>
      <c r="BI38" s="17">
        <f t="shared" si="9"/>
        <v>0</v>
      </c>
      <c r="BJ38" s="16"/>
      <c r="BK38" s="16"/>
      <c r="BL38" s="16"/>
      <c r="BM38" s="16"/>
      <c r="BN38" s="16"/>
      <c r="BO38" s="16"/>
      <c r="BP38" s="17">
        <f t="shared" si="10"/>
        <v>0</v>
      </c>
      <c r="BQ38" s="17">
        <f t="shared" si="10"/>
        <v>0</v>
      </c>
      <c r="BR38" s="17">
        <f t="shared" si="11"/>
        <v>0</v>
      </c>
      <c r="BS38" s="17">
        <f t="shared" si="12"/>
        <v>0</v>
      </c>
      <c r="BT38" s="19"/>
      <c r="BU38" s="19"/>
      <c r="BV38" s="19"/>
      <c r="BW38" s="19"/>
      <c r="BX38" s="19"/>
      <c r="BY38" s="19"/>
      <c r="BZ38" s="20">
        <f t="shared" si="13"/>
        <v>0</v>
      </c>
      <c r="CA38" s="20">
        <f t="shared" si="13"/>
        <v>0</v>
      </c>
      <c r="CB38" s="19"/>
      <c r="CC38" s="19"/>
      <c r="CD38" s="19"/>
      <c r="CE38" s="19"/>
      <c r="CF38" s="19"/>
      <c r="CG38" s="19"/>
      <c r="CH38" s="20">
        <f t="shared" si="14"/>
        <v>0</v>
      </c>
      <c r="CI38" s="20">
        <f t="shared" si="14"/>
        <v>0</v>
      </c>
      <c r="CJ38" s="19"/>
      <c r="CK38" s="19"/>
      <c r="CL38" s="19"/>
      <c r="CM38" s="19"/>
      <c r="CN38" s="19"/>
      <c r="CO38" s="19"/>
      <c r="CP38" s="20">
        <f t="shared" si="15"/>
        <v>0</v>
      </c>
      <c r="CQ38" s="20">
        <f t="shared" si="15"/>
        <v>0</v>
      </c>
      <c r="CR38" s="19"/>
      <c r="CS38" s="19"/>
      <c r="CT38" s="19"/>
      <c r="CU38" s="19"/>
      <c r="CV38" s="19"/>
      <c r="CW38" s="19"/>
      <c r="CX38" s="20">
        <f t="shared" si="16"/>
        <v>0</v>
      </c>
      <c r="CY38" s="20">
        <f t="shared" si="16"/>
        <v>0</v>
      </c>
      <c r="CZ38" s="20">
        <f t="shared" si="17"/>
        <v>0</v>
      </c>
      <c r="DA38" s="20">
        <f t="shared" si="18"/>
        <v>0</v>
      </c>
      <c r="DB38" s="22"/>
      <c r="DC38" s="22"/>
      <c r="DD38" s="22"/>
      <c r="DE38" s="22"/>
      <c r="DF38" s="22"/>
      <c r="DG38" s="22"/>
      <c r="DH38" s="23">
        <f t="shared" si="19"/>
        <v>0</v>
      </c>
      <c r="DI38" s="23">
        <f t="shared" si="19"/>
        <v>0</v>
      </c>
      <c r="DJ38" s="22"/>
      <c r="DK38" s="22"/>
      <c r="DL38" s="22"/>
      <c r="DM38" s="22"/>
      <c r="DN38" s="22"/>
      <c r="DO38" s="22"/>
      <c r="DP38" s="23">
        <f t="shared" si="20"/>
        <v>0</v>
      </c>
      <c r="DQ38" s="23">
        <f t="shared" si="20"/>
        <v>0</v>
      </c>
      <c r="DR38" s="22"/>
      <c r="DS38" s="22"/>
      <c r="DT38" s="22"/>
      <c r="DU38" s="22"/>
      <c r="DV38" s="22"/>
      <c r="DW38" s="22"/>
      <c r="DX38" s="23">
        <f t="shared" si="21"/>
        <v>0</v>
      </c>
      <c r="DY38" s="23">
        <f t="shared" si="21"/>
        <v>0</v>
      </c>
      <c r="DZ38" s="22"/>
      <c r="EA38" s="22"/>
      <c r="EB38" s="22"/>
      <c r="EC38" s="22"/>
      <c r="ED38" s="22"/>
      <c r="EE38" s="22"/>
      <c r="EF38" s="23">
        <f t="shared" si="22"/>
        <v>0</v>
      </c>
      <c r="EG38" s="23">
        <f t="shared" si="22"/>
        <v>0</v>
      </c>
      <c r="EH38" s="23">
        <f t="shared" si="23"/>
        <v>0</v>
      </c>
      <c r="EI38" s="23">
        <f t="shared" si="24"/>
        <v>0</v>
      </c>
      <c r="EJ38" s="25"/>
      <c r="EK38" s="25"/>
      <c r="EL38" s="25"/>
      <c r="EM38" s="25"/>
      <c r="EN38" s="25"/>
      <c r="EO38" s="25"/>
      <c r="EP38" s="26">
        <f t="shared" si="25"/>
        <v>0</v>
      </c>
      <c r="EQ38" s="26">
        <f t="shared" si="25"/>
        <v>0</v>
      </c>
      <c r="ER38" s="25"/>
      <c r="ES38" s="25"/>
      <c r="ET38" s="25"/>
      <c r="EU38" s="25"/>
      <c r="EV38" s="25"/>
      <c r="EW38" s="25"/>
      <c r="EX38" s="26">
        <f t="shared" si="26"/>
        <v>0</v>
      </c>
      <c r="EY38" s="26">
        <f t="shared" si="26"/>
        <v>0</v>
      </c>
      <c r="EZ38" s="25"/>
      <c r="FA38" s="25"/>
      <c r="FB38" s="25"/>
      <c r="FC38" s="25"/>
      <c r="FD38" s="25"/>
      <c r="FE38" s="25"/>
      <c r="FF38" s="26">
        <f t="shared" si="27"/>
        <v>0</v>
      </c>
      <c r="FG38" s="26">
        <f t="shared" si="27"/>
        <v>0</v>
      </c>
      <c r="FH38" s="25"/>
      <c r="FI38" s="25"/>
      <c r="FJ38" s="25"/>
      <c r="FK38" s="25"/>
      <c r="FL38" s="25"/>
      <c r="FM38" s="25"/>
      <c r="FN38" s="26">
        <f t="shared" si="28"/>
        <v>0</v>
      </c>
      <c r="FO38" s="26">
        <f t="shared" si="28"/>
        <v>0</v>
      </c>
      <c r="FP38" s="26">
        <f t="shared" si="29"/>
        <v>0</v>
      </c>
      <c r="FQ38" s="26">
        <f t="shared" si="30"/>
        <v>0</v>
      </c>
      <c r="FR38" s="28"/>
      <c r="FS38" s="28"/>
      <c r="FT38" s="28"/>
      <c r="FU38" s="28"/>
      <c r="FV38" s="28"/>
      <c r="FW38" s="28"/>
      <c r="FX38" s="29">
        <f t="shared" si="31"/>
        <v>0</v>
      </c>
      <c r="FY38" s="29">
        <f t="shared" si="31"/>
        <v>0</v>
      </c>
      <c r="FZ38" s="28"/>
      <c r="GA38" s="28"/>
      <c r="GB38" s="28"/>
      <c r="GC38" s="28"/>
      <c r="GD38" s="28"/>
      <c r="GE38" s="28"/>
      <c r="GF38" s="29">
        <f t="shared" si="32"/>
        <v>0</v>
      </c>
      <c r="GG38" s="29">
        <f t="shared" si="32"/>
        <v>0</v>
      </c>
      <c r="GH38" s="28"/>
      <c r="GI38" s="28"/>
      <c r="GJ38" s="28"/>
      <c r="GK38" s="28"/>
      <c r="GL38" s="28"/>
      <c r="GM38" s="28"/>
      <c r="GN38" s="29">
        <f t="shared" si="33"/>
        <v>0</v>
      </c>
      <c r="GO38" s="29">
        <f t="shared" si="33"/>
        <v>0</v>
      </c>
      <c r="GP38" s="28"/>
      <c r="GQ38" s="28"/>
      <c r="GR38" s="28"/>
      <c r="GS38" s="28"/>
      <c r="GT38" s="28"/>
      <c r="GU38" s="28"/>
      <c r="GV38" s="29">
        <f t="shared" si="34"/>
        <v>0</v>
      </c>
      <c r="GW38" s="29">
        <f t="shared" si="34"/>
        <v>0</v>
      </c>
      <c r="GX38" s="29">
        <f t="shared" si="35"/>
        <v>0</v>
      </c>
      <c r="GY38" s="29">
        <f t="shared" si="36"/>
        <v>0</v>
      </c>
      <c r="GZ38" s="31">
        <v>63.821</v>
      </c>
      <c r="HA38" s="31"/>
      <c r="HB38" s="31">
        <v>64.957</v>
      </c>
      <c r="HC38" s="31"/>
      <c r="HD38" s="31">
        <v>59.742</v>
      </c>
      <c r="HE38" s="31"/>
      <c r="HF38" s="32">
        <f t="shared" si="37"/>
        <v>188.51999999999998</v>
      </c>
      <c r="HG38" s="32">
        <f t="shared" si="37"/>
        <v>0</v>
      </c>
      <c r="HH38" s="31">
        <v>53.278</v>
      </c>
      <c r="HI38" s="31"/>
      <c r="HJ38" s="31">
        <v>50.737</v>
      </c>
      <c r="HK38" s="31"/>
      <c r="HL38" s="31">
        <v>49.508</v>
      </c>
      <c r="HM38" s="31"/>
      <c r="HN38" s="32">
        <f t="shared" si="38"/>
        <v>153.523</v>
      </c>
      <c r="HO38" s="32">
        <f t="shared" si="38"/>
        <v>0</v>
      </c>
      <c r="HP38" s="31">
        <v>45.538</v>
      </c>
      <c r="HQ38" s="31"/>
      <c r="HR38" s="31">
        <v>47.009</v>
      </c>
      <c r="HS38" s="31"/>
      <c r="HT38" s="31">
        <v>57.722</v>
      </c>
      <c r="HU38" s="31"/>
      <c r="HV38" s="32">
        <f t="shared" si="39"/>
        <v>150.269</v>
      </c>
      <c r="HW38" s="32">
        <f t="shared" si="39"/>
        <v>0</v>
      </c>
      <c r="HX38" s="31">
        <v>59.71</v>
      </c>
      <c r="HY38" s="31">
        <v>0.01</v>
      </c>
      <c r="HZ38" s="31">
        <v>68.803</v>
      </c>
      <c r="IA38" s="31"/>
      <c r="IB38" s="31">
        <v>59.221</v>
      </c>
      <c r="IC38" s="31"/>
      <c r="ID38" s="32">
        <f t="shared" si="40"/>
        <v>187.734</v>
      </c>
      <c r="IE38" s="32">
        <f t="shared" si="40"/>
        <v>0.01</v>
      </c>
      <c r="IF38" s="32">
        <f t="shared" si="41"/>
        <v>680.046</v>
      </c>
      <c r="IG38" s="52">
        <f t="shared" si="42"/>
        <v>0.01</v>
      </c>
      <c r="IH38" s="48">
        <f t="shared" si="43"/>
        <v>680.046</v>
      </c>
      <c r="II38" s="48">
        <f t="shared" si="44"/>
        <v>0.01</v>
      </c>
    </row>
    <row r="39" spans="1:243" ht="12.75">
      <c r="A39" s="5"/>
      <c r="B39" s="12" t="s">
        <v>59</v>
      </c>
      <c r="C39" s="2" t="s">
        <v>3</v>
      </c>
      <c r="D39" s="14">
        <f>SUM(D9:D38)</f>
        <v>0</v>
      </c>
      <c r="E39" s="14">
        <f aca="true" t="shared" si="45" ref="E39:K39">SUM(E9:E38)</f>
        <v>0</v>
      </c>
      <c r="F39" s="14">
        <f t="shared" si="45"/>
        <v>0</v>
      </c>
      <c r="G39" s="14">
        <f t="shared" si="45"/>
        <v>0</v>
      </c>
      <c r="H39" s="14">
        <f t="shared" si="45"/>
        <v>0</v>
      </c>
      <c r="I39" s="14">
        <f t="shared" si="45"/>
        <v>0</v>
      </c>
      <c r="J39" s="14">
        <f t="shared" si="45"/>
        <v>0</v>
      </c>
      <c r="K39" s="14">
        <f t="shared" si="45"/>
        <v>0</v>
      </c>
      <c r="L39" s="14">
        <f>SUM(L9:L38)</f>
        <v>0</v>
      </c>
      <c r="M39" s="14">
        <f aca="true" t="shared" si="46" ref="M39:S39">SUM(M9:M38)</f>
        <v>0</v>
      </c>
      <c r="N39" s="14">
        <f t="shared" si="46"/>
        <v>0</v>
      </c>
      <c r="O39" s="14">
        <f t="shared" si="46"/>
        <v>0</v>
      </c>
      <c r="P39" s="14">
        <f t="shared" si="46"/>
        <v>0</v>
      </c>
      <c r="Q39" s="14">
        <f t="shared" si="46"/>
        <v>0</v>
      </c>
      <c r="R39" s="14">
        <f t="shared" si="46"/>
        <v>0</v>
      </c>
      <c r="S39" s="14">
        <f t="shared" si="46"/>
        <v>0</v>
      </c>
      <c r="T39" s="14">
        <f>SUM(T9:T38)</f>
        <v>0</v>
      </c>
      <c r="U39" s="14">
        <f aca="true" t="shared" si="47" ref="U39:AA39">SUM(U9:U38)</f>
        <v>0</v>
      </c>
      <c r="V39" s="14">
        <f t="shared" si="47"/>
        <v>0</v>
      </c>
      <c r="W39" s="14">
        <f t="shared" si="47"/>
        <v>0</v>
      </c>
      <c r="X39" s="14">
        <f t="shared" si="47"/>
        <v>0</v>
      </c>
      <c r="Y39" s="14">
        <f t="shared" si="47"/>
        <v>0</v>
      </c>
      <c r="Z39" s="14">
        <f t="shared" si="47"/>
        <v>0</v>
      </c>
      <c r="AA39" s="14">
        <f t="shared" si="47"/>
        <v>0</v>
      </c>
      <c r="AB39" s="14">
        <f>SUM(AB9:AB38)</f>
        <v>0</v>
      </c>
      <c r="AC39" s="14">
        <f aca="true" t="shared" si="48" ref="AC39:AI39">SUM(AC9:AC38)</f>
        <v>0</v>
      </c>
      <c r="AD39" s="14">
        <f t="shared" si="48"/>
        <v>0</v>
      </c>
      <c r="AE39" s="14">
        <f t="shared" si="48"/>
        <v>0</v>
      </c>
      <c r="AF39" s="14">
        <f t="shared" si="48"/>
        <v>0</v>
      </c>
      <c r="AG39" s="14">
        <f t="shared" si="48"/>
        <v>0</v>
      </c>
      <c r="AH39" s="14">
        <f t="shared" si="48"/>
        <v>0</v>
      </c>
      <c r="AI39" s="14">
        <f t="shared" si="48"/>
        <v>0</v>
      </c>
      <c r="AJ39" s="14">
        <f>SUM(AJ9:AJ38)</f>
        <v>0</v>
      </c>
      <c r="AK39" s="14">
        <f>SUM(AK9:AK38)</f>
        <v>0</v>
      </c>
      <c r="AL39" s="17">
        <f>SUM(AL9:AL38)</f>
        <v>0</v>
      </c>
      <c r="AM39" s="17">
        <f aca="true" t="shared" si="49" ref="AM39:AS39">SUM(AM9:AM38)</f>
        <v>0</v>
      </c>
      <c r="AN39" s="17">
        <f t="shared" si="49"/>
        <v>0</v>
      </c>
      <c r="AO39" s="17">
        <f t="shared" si="49"/>
        <v>0</v>
      </c>
      <c r="AP39" s="17">
        <f t="shared" si="49"/>
        <v>0</v>
      </c>
      <c r="AQ39" s="17">
        <f t="shared" si="49"/>
        <v>0</v>
      </c>
      <c r="AR39" s="17">
        <f t="shared" si="49"/>
        <v>0</v>
      </c>
      <c r="AS39" s="17">
        <f t="shared" si="49"/>
        <v>0</v>
      </c>
      <c r="AT39" s="17">
        <f>SUM(AT9:AT38)</f>
        <v>0</v>
      </c>
      <c r="AU39" s="17">
        <f aca="true" t="shared" si="50" ref="AU39:BA39">SUM(AU9:AU38)</f>
        <v>0</v>
      </c>
      <c r="AV39" s="17">
        <f t="shared" si="50"/>
        <v>0</v>
      </c>
      <c r="AW39" s="17">
        <f t="shared" si="50"/>
        <v>0</v>
      </c>
      <c r="AX39" s="17">
        <f t="shared" si="50"/>
        <v>0</v>
      </c>
      <c r="AY39" s="17">
        <f t="shared" si="50"/>
        <v>0</v>
      </c>
      <c r="AZ39" s="17">
        <f t="shared" si="50"/>
        <v>0</v>
      </c>
      <c r="BA39" s="17">
        <f t="shared" si="50"/>
        <v>0</v>
      </c>
      <c r="BB39" s="17">
        <f>SUM(BB9:BB38)</f>
        <v>0</v>
      </c>
      <c r="BC39" s="17">
        <f aca="true" t="shared" si="51" ref="BC39:BI39">SUM(BC9:BC38)</f>
        <v>0</v>
      </c>
      <c r="BD39" s="17">
        <f t="shared" si="51"/>
        <v>0</v>
      </c>
      <c r="BE39" s="17">
        <f t="shared" si="51"/>
        <v>0</v>
      </c>
      <c r="BF39" s="17">
        <f t="shared" si="51"/>
        <v>0</v>
      </c>
      <c r="BG39" s="17">
        <f t="shared" si="51"/>
        <v>0</v>
      </c>
      <c r="BH39" s="17">
        <f t="shared" si="51"/>
        <v>0</v>
      </c>
      <c r="BI39" s="17">
        <f t="shared" si="51"/>
        <v>0</v>
      </c>
      <c r="BJ39" s="17">
        <f>SUM(BJ9:BJ38)</f>
        <v>0</v>
      </c>
      <c r="BK39" s="17">
        <f aca="true" t="shared" si="52" ref="BK39:BQ39">SUM(BK9:BK38)</f>
        <v>0</v>
      </c>
      <c r="BL39" s="17">
        <f t="shared" si="52"/>
        <v>0</v>
      </c>
      <c r="BM39" s="17">
        <f t="shared" si="52"/>
        <v>0</v>
      </c>
      <c r="BN39" s="17">
        <f t="shared" si="52"/>
        <v>0</v>
      </c>
      <c r="BO39" s="17">
        <f t="shared" si="52"/>
        <v>0</v>
      </c>
      <c r="BP39" s="17">
        <f t="shared" si="52"/>
        <v>0</v>
      </c>
      <c r="BQ39" s="17">
        <f t="shared" si="52"/>
        <v>0</v>
      </c>
      <c r="BR39" s="17">
        <f>SUM(BR9:BR38)</f>
        <v>0</v>
      </c>
      <c r="BS39" s="17">
        <f>SUM(BS9:BS38)</f>
        <v>0</v>
      </c>
      <c r="BT39" s="20">
        <f>SUM(BT9:BT38)</f>
        <v>0</v>
      </c>
      <c r="BU39" s="20">
        <f aca="true" t="shared" si="53" ref="BU39:CA39">SUM(BU9:BU38)</f>
        <v>0</v>
      </c>
      <c r="BV39" s="20">
        <f t="shared" si="53"/>
        <v>0</v>
      </c>
      <c r="BW39" s="20">
        <f t="shared" si="53"/>
        <v>0</v>
      </c>
      <c r="BX39" s="20">
        <f t="shared" si="53"/>
        <v>0</v>
      </c>
      <c r="BY39" s="20">
        <f t="shared" si="53"/>
        <v>0</v>
      </c>
      <c r="BZ39" s="20">
        <f t="shared" si="53"/>
        <v>0</v>
      </c>
      <c r="CA39" s="20">
        <f t="shared" si="53"/>
        <v>0</v>
      </c>
      <c r="CB39" s="20">
        <f>SUM(CB9:CB38)</f>
        <v>0</v>
      </c>
      <c r="CC39" s="20">
        <f aca="true" t="shared" si="54" ref="CC39:CI39">SUM(CC9:CC38)</f>
        <v>0</v>
      </c>
      <c r="CD39" s="20">
        <f t="shared" si="54"/>
        <v>0</v>
      </c>
      <c r="CE39" s="20">
        <f t="shared" si="54"/>
        <v>0</v>
      </c>
      <c r="CF39" s="20">
        <f t="shared" si="54"/>
        <v>0</v>
      </c>
      <c r="CG39" s="20">
        <f t="shared" si="54"/>
        <v>0</v>
      </c>
      <c r="CH39" s="20">
        <f t="shared" si="54"/>
        <v>0</v>
      </c>
      <c r="CI39" s="20">
        <f t="shared" si="54"/>
        <v>0</v>
      </c>
      <c r="CJ39" s="20">
        <f>SUM(CJ9:CJ38)</f>
        <v>0</v>
      </c>
      <c r="CK39" s="20">
        <f aca="true" t="shared" si="55" ref="CK39:CQ39">SUM(CK9:CK38)</f>
        <v>0</v>
      </c>
      <c r="CL39" s="20">
        <f t="shared" si="55"/>
        <v>0</v>
      </c>
      <c r="CM39" s="20">
        <f t="shared" si="55"/>
        <v>0</v>
      </c>
      <c r="CN39" s="20">
        <f t="shared" si="55"/>
        <v>0</v>
      </c>
      <c r="CO39" s="20">
        <f t="shared" si="55"/>
        <v>0</v>
      </c>
      <c r="CP39" s="20">
        <f t="shared" si="55"/>
        <v>0</v>
      </c>
      <c r="CQ39" s="20">
        <f t="shared" si="55"/>
        <v>0</v>
      </c>
      <c r="CR39" s="20">
        <f>SUM(CR9:CR38)</f>
        <v>0</v>
      </c>
      <c r="CS39" s="20">
        <f aca="true" t="shared" si="56" ref="CS39:CY39">SUM(CS9:CS38)</f>
        <v>0</v>
      </c>
      <c r="CT39" s="20">
        <f t="shared" si="56"/>
        <v>0</v>
      </c>
      <c r="CU39" s="20">
        <f t="shared" si="56"/>
        <v>0</v>
      </c>
      <c r="CV39" s="20">
        <f t="shared" si="56"/>
        <v>0</v>
      </c>
      <c r="CW39" s="20">
        <f t="shared" si="56"/>
        <v>0</v>
      </c>
      <c r="CX39" s="20">
        <f t="shared" si="56"/>
        <v>0</v>
      </c>
      <c r="CY39" s="20">
        <f t="shared" si="56"/>
        <v>0</v>
      </c>
      <c r="CZ39" s="20">
        <f>SUM(CZ9:CZ38)</f>
        <v>0</v>
      </c>
      <c r="DA39" s="20">
        <f>SUM(DA9:DA38)</f>
        <v>0</v>
      </c>
      <c r="DB39" s="23">
        <f>SUM(DB9:DB38)</f>
        <v>0</v>
      </c>
      <c r="DC39" s="23">
        <f aca="true" t="shared" si="57" ref="DC39:DI39">SUM(DC9:DC38)</f>
        <v>0</v>
      </c>
      <c r="DD39" s="23">
        <f t="shared" si="57"/>
        <v>0</v>
      </c>
      <c r="DE39" s="23">
        <f t="shared" si="57"/>
        <v>0</v>
      </c>
      <c r="DF39" s="23">
        <f t="shared" si="57"/>
        <v>0</v>
      </c>
      <c r="DG39" s="23">
        <f t="shared" si="57"/>
        <v>0</v>
      </c>
      <c r="DH39" s="23">
        <f t="shared" si="57"/>
        <v>0</v>
      </c>
      <c r="DI39" s="23">
        <f t="shared" si="57"/>
        <v>0</v>
      </c>
      <c r="DJ39" s="23">
        <f>SUM(DJ9:DJ38)</f>
        <v>0</v>
      </c>
      <c r="DK39" s="23">
        <f aca="true" t="shared" si="58" ref="DK39:DQ39">SUM(DK9:DK38)</f>
        <v>0</v>
      </c>
      <c r="DL39" s="23">
        <f t="shared" si="58"/>
        <v>0</v>
      </c>
      <c r="DM39" s="23">
        <f t="shared" si="58"/>
        <v>0</v>
      </c>
      <c r="DN39" s="23">
        <f t="shared" si="58"/>
        <v>0</v>
      </c>
      <c r="DO39" s="23">
        <f t="shared" si="58"/>
        <v>0</v>
      </c>
      <c r="DP39" s="23">
        <f t="shared" si="58"/>
        <v>0</v>
      </c>
      <c r="DQ39" s="23">
        <f t="shared" si="58"/>
        <v>0</v>
      </c>
      <c r="DR39" s="23">
        <f>SUM(DR9:DR38)</f>
        <v>0</v>
      </c>
      <c r="DS39" s="23">
        <f aca="true" t="shared" si="59" ref="DS39:DY39">SUM(DS9:DS38)</f>
        <v>0</v>
      </c>
      <c r="DT39" s="23">
        <f t="shared" si="59"/>
        <v>0</v>
      </c>
      <c r="DU39" s="23">
        <f t="shared" si="59"/>
        <v>0</v>
      </c>
      <c r="DV39" s="23">
        <f t="shared" si="59"/>
        <v>0</v>
      </c>
      <c r="DW39" s="23">
        <f t="shared" si="59"/>
        <v>0</v>
      </c>
      <c r="DX39" s="23">
        <f t="shared" si="59"/>
        <v>0</v>
      </c>
      <c r="DY39" s="23">
        <f t="shared" si="59"/>
        <v>0</v>
      </c>
      <c r="DZ39" s="23">
        <f>SUM(DZ9:DZ38)</f>
        <v>0</v>
      </c>
      <c r="EA39" s="23">
        <f aca="true" t="shared" si="60" ref="EA39:EG39">SUM(EA9:EA38)</f>
        <v>0</v>
      </c>
      <c r="EB39" s="23">
        <f t="shared" si="60"/>
        <v>0</v>
      </c>
      <c r="EC39" s="23">
        <f t="shared" si="60"/>
        <v>0</v>
      </c>
      <c r="ED39" s="23">
        <f t="shared" si="60"/>
        <v>0</v>
      </c>
      <c r="EE39" s="23">
        <f t="shared" si="60"/>
        <v>0</v>
      </c>
      <c r="EF39" s="23">
        <f t="shared" si="60"/>
        <v>0</v>
      </c>
      <c r="EG39" s="23">
        <f t="shared" si="60"/>
        <v>0</v>
      </c>
      <c r="EH39" s="23">
        <f>SUM(EH9:EH38)</f>
        <v>0</v>
      </c>
      <c r="EI39" s="23">
        <f>SUM(EI9:EI38)</f>
        <v>0</v>
      </c>
      <c r="EJ39" s="26">
        <f>SUM(EJ9:EJ38)</f>
        <v>0</v>
      </c>
      <c r="EK39" s="26">
        <f aca="true" t="shared" si="61" ref="EK39:EQ39">SUM(EK9:EK38)</f>
        <v>0</v>
      </c>
      <c r="EL39" s="26">
        <f t="shared" si="61"/>
        <v>0</v>
      </c>
      <c r="EM39" s="26">
        <f t="shared" si="61"/>
        <v>0</v>
      </c>
      <c r="EN39" s="26">
        <f t="shared" si="61"/>
        <v>0</v>
      </c>
      <c r="EO39" s="26">
        <f t="shared" si="61"/>
        <v>0</v>
      </c>
      <c r="EP39" s="26">
        <f t="shared" si="61"/>
        <v>0</v>
      </c>
      <c r="EQ39" s="26">
        <f t="shared" si="61"/>
        <v>0</v>
      </c>
      <c r="ER39" s="26">
        <f>SUM(ER9:ER38)</f>
        <v>0</v>
      </c>
      <c r="ES39" s="26">
        <f aca="true" t="shared" si="62" ref="ES39:EY39">SUM(ES9:ES38)</f>
        <v>0</v>
      </c>
      <c r="ET39" s="26">
        <f t="shared" si="62"/>
        <v>0</v>
      </c>
      <c r="EU39" s="26">
        <f t="shared" si="62"/>
        <v>0</v>
      </c>
      <c r="EV39" s="26">
        <f t="shared" si="62"/>
        <v>0</v>
      </c>
      <c r="EW39" s="26">
        <f t="shared" si="62"/>
        <v>0</v>
      </c>
      <c r="EX39" s="26">
        <f t="shared" si="62"/>
        <v>0</v>
      </c>
      <c r="EY39" s="26">
        <f t="shared" si="62"/>
        <v>0</v>
      </c>
      <c r="EZ39" s="26">
        <f>SUM(EZ9:EZ38)</f>
        <v>0</v>
      </c>
      <c r="FA39" s="26">
        <f aca="true" t="shared" si="63" ref="FA39:FG39">SUM(FA9:FA38)</f>
        <v>0</v>
      </c>
      <c r="FB39" s="26">
        <f t="shared" si="63"/>
        <v>0</v>
      </c>
      <c r="FC39" s="26">
        <f t="shared" si="63"/>
        <v>0</v>
      </c>
      <c r="FD39" s="26">
        <f t="shared" si="63"/>
        <v>0</v>
      </c>
      <c r="FE39" s="26">
        <f t="shared" si="63"/>
        <v>0</v>
      </c>
      <c r="FF39" s="26">
        <f t="shared" si="63"/>
        <v>0</v>
      </c>
      <c r="FG39" s="26">
        <f t="shared" si="63"/>
        <v>0</v>
      </c>
      <c r="FH39" s="26">
        <f>SUM(FH9:FH38)</f>
        <v>0</v>
      </c>
      <c r="FI39" s="26">
        <f aca="true" t="shared" si="64" ref="FI39:FO39">SUM(FI9:FI38)</f>
        <v>0</v>
      </c>
      <c r="FJ39" s="26">
        <f t="shared" si="64"/>
        <v>0</v>
      </c>
      <c r="FK39" s="26">
        <f t="shared" si="64"/>
        <v>0</v>
      </c>
      <c r="FL39" s="26">
        <f t="shared" si="64"/>
        <v>0</v>
      </c>
      <c r="FM39" s="26">
        <f t="shared" si="64"/>
        <v>0</v>
      </c>
      <c r="FN39" s="26">
        <f t="shared" si="64"/>
        <v>0</v>
      </c>
      <c r="FO39" s="26">
        <f t="shared" si="64"/>
        <v>0</v>
      </c>
      <c r="FP39" s="26">
        <f>SUM(FP9:FP38)</f>
        <v>0</v>
      </c>
      <c r="FQ39" s="26">
        <f>SUM(FQ9:FQ38)</f>
        <v>0</v>
      </c>
      <c r="FR39" s="29">
        <f>SUM(FR9:FR38)</f>
        <v>0</v>
      </c>
      <c r="FS39" s="29">
        <f aca="true" t="shared" si="65" ref="FS39:FY39">SUM(FS9:FS38)</f>
        <v>0</v>
      </c>
      <c r="FT39" s="29">
        <f t="shared" si="65"/>
        <v>0</v>
      </c>
      <c r="FU39" s="29">
        <f t="shared" si="65"/>
        <v>0</v>
      </c>
      <c r="FV39" s="29">
        <f t="shared" si="65"/>
        <v>0</v>
      </c>
      <c r="FW39" s="29">
        <f t="shared" si="65"/>
        <v>0</v>
      </c>
      <c r="FX39" s="29">
        <f t="shared" si="65"/>
        <v>0</v>
      </c>
      <c r="FY39" s="29">
        <f t="shared" si="65"/>
        <v>0</v>
      </c>
      <c r="FZ39" s="29">
        <f>SUM(FZ9:FZ38)</f>
        <v>0</v>
      </c>
      <c r="GA39" s="29">
        <f aca="true" t="shared" si="66" ref="GA39:GG39">SUM(GA9:GA38)</f>
        <v>0</v>
      </c>
      <c r="GB39" s="29">
        <f t="shared" si="66"/>
        <v>0</v>
      </c>
      <c r="GC39" s="29">
        <f t="shared" si="66"/>
        <v>0</v>
      </c>
      <c r="GD39" s="29">
        <f t="shared" si="66"/>
        <v>0</v>
      </c>
      <c r="GE39" s="29">
        <f t="shared" si="66"/>
        <v>0</v>
      </c>
      <c r="GF39" s="29">
        <f t="shared" si="66"/>
        <v>0</v>
      </c>
      <c r="GG39" s="29">
        <f t="shared" si="66"/>
        <v>0</v>
      </c>
      <c r="GH39" s="29">
        <f>SUM(GH9:GH38)</f>
        <v>0</v>
      </c>
      <c r="GI39" s="29">
        <f aca="true" t="shared" si="67" ref="GI39:GO39">SUM(GI9:GI38)</f>
        <v>0</v>
      </c>
      <c r="GJ39" s="29">
        <f t="shared" si="67"/>
        <v>0</v>
      </c>
      <c r="GK39" s="29">
        <f t="shared" si="67"/>
        <v>0</v>
      </c>
      <c r="GL39" s="29">
        <f t="shared" si="67"/>
        <v>0</v>
      </c>
      <c r="GM39" s="29">
        <f t="shared" si="67"/>
        <v>0</v>
      </c>
      <c r="GN39" s="29">
        <f t="shared" si="67"/>
        <v>0</v>
      </c>
      <c r="GO39" s="29">
        <f t="shared" si="67"/>
        <v>0</v>
      </c>
      <c r="GP39" s="29">
        <f>SUM(GP9:GP38)</f>
        <v>0</v>
      </c>
      <c r="GQ39" s="29">
        <f aca="true" t="shared" si="68" ref="GQ39:GW39">SUM(GQ9:GQ38)</f>
        <v>0</v>
      </c>
      <c r="GR39" s="29">
        <f t="shared" si="68"/>
        <v>0</v>
      </c>
      <c r="GS39" s="29">
        <f t="shared" si="68"/>
        <v>0</v>
      </c>
      <c r="GT39" s="29">
        <f t="shared" si="68"/>
        <v>0</v>
      </c>
      <c r="GU39" s="29">
        <f t="shared" si="68"/>
        <v>0</v>
      </c>
      <c r="GV39" s="29">
        <f t="shared" si="68"/>
        <v>0</v>
      </c>
      <c r="GW39" s="29">
        <f t="shared" si="68"/>
        <v>0</v>
      </c>
      <c r="GX39" s="29">
        <f>SUM(GX9:GX38)</f>
        <v>0</v>
      </c>
      <c r="GY39" s="29">
        <f>SUM(GY9:GY38)</f>
        <v>0</v>
      </c>
      <c r="GZ39" s="32">
        <f>SUM(GZ9:GZ38)</f>
        <v>5523.828999999999</v>
      </c>
      <c r="HA39" s="32">
        <f aca="true" t="shared" si="69" ref="HA39:HG39">SUM(HA9:HA38)</f>
        <v>22.101000000000003</v>
      </c>
      <c r="HB39" s="32">
        <f t="shared" si="69"/>
        <v>5390.870999999999</v>
      </c>
      <c r="HC39" s="32">
        <f t="shared" si="69"/>
        <v>14.921999999999999</v>
      </c>
      <c r="HD39" s="32">
        <f t="shared" si="69"/>
        <v>5263.039</v>
      </c>
      <c r="HE39" s="32">
        <f t="shared" si="69"/>
        <v>13.237999999999996</v>
      </c>
      <c r="HF39" s="32">
        <f t="shared" si="69"/>
        <v>16177.738999999998</v>
      </c>
      <c r="HG39" s="32">
        <f t="shared" si="69"/>
        <v>50.260999999999996</v>
      </c>
      <c r="HH39" s="32">
        <f>SUM(HH9:HH38)</f>
        <v>5234.373999999999</v>
      </c>
      <c r="HI39" s="32">
        <f aca="true" t="shared" si="70" ref="HI39:HO39">SUM(HI9:HI38)</f>
        <v>27.12</v>
      </c>
      <c r="HJ39" s="32">
        <f t="shared" si="70"/>
        <v>5155.629999999997</v>
      </c>
      <c r="HK39" s="32">
        <f t="shared" si="70"/>
        <v>52.42999999999999</v>
      </c>
      <c r="HL39" s="32">
        <f t="shared" si="70"/>
        <v>4936.394</v>
      </c>
      <c r="HM39" s="32">
        <f t="shared" si="70"/>
        <v>59.426000000000016</v>
      </c>
      <c r="HN39" s="32">
        <f t="shared" si="70"/>
        <v>15326.398000000007</v>
      </c>
      <c r="HO39" s="32">
        <f t="shared" si="70"/>
        <v>138.97599999999997</v>
      </c>
      <c r="HP39" s="32">
        <f>SUM(HP9:HP38)</f>
        <v>4585.243000000001</v>
      </c>
      <c r="HQ39" s="32">
        <f aca="true" t="shared" si="71" ref="HQ39:HW39">SUM(HQ9:HQ38)</f>
        <v>110.183</v>
      </c>
      <c r="HR39" s="32">
        <f t="shared" si="71"/>
        <v>4807.991</v>
      </c>
      <c r="HS39" s="32">
        <f t="shared" si="71"/>
        <v>69.44000000000001</v>
      </c>
      <c r="HT39" s="32">
        <f t="shared" si="71"/>
        <v>5663.1269999999995</v>
      </c>
      <c r="HU39" s="32">
        <f t="shared" si="71"/>
        <v>157.92000000000002</v>
      </c>
      <c r="HV39" s="32">
        <f t="shared" si="71"/>
        <v>15056.360999999997</v>
      </c>
      <c r="HW39" s="32">
        <f t="shared" si="71"/>
        <v>337.54300000000006</v>
      </c>
      <c r="HX39" s="32">
        <f>SUM(HX9:HX38)</f>
        <v>6536.659999999999</v>
      </c>
      <c r="HY39" s="32">
        <f aca="true" t="shared" si="72" ref="HY39:IE39">SUM(HY9:HY38)</f>
        <v>53.672999999999995</v>
      </c>
      <c r="HZ39" s="32">
        <f t="shared" si="72"/>
        <v>8180.103000000001</v>
      </c>
      <c r="IA39" s="32">
        <f t="shared" si="72"/>
        <v>74.60200000000002</v>
      </c>
      <c r="IB39" s="32">
        <f t="shared" si="72"/>
        <v>8414.213999999998</v>
      </c>
      <c r="IC39" s="32">
        <f t="shared" si="72"/>
        <v>73.87100000000002</v>
      </c>
      <c r="ID39" s="32">
        <f t="shared" si="72"/>
        <v>23130.976999999995</v>
      </c>
      <c r="IE39" s="32">
        <f t="shared" si="72"/>
        <v>202.14599999999993</v>
      </c>
      <c r="IF39" s="32">
        <f>SUM(IF9:IF38)</f>
        <v>69691.47499999999</v>
      </c>
      <c r="IG39" s="52">
        <f>SUM(IG9:IG38)</f>
        <v>728.9259999999999</v>
      </c>
      <c r="IH39" s="48">
        <f>SUM(IH9:IH38)</f>
        <v>69691.47499999999</v>
      </c>
      <c r="II39" s="48">
        <f>SUM(II9:II38)</f>
        <v>728.9259999999999</v>
      </c>
    </row>
  </sheetData>
  <sheetProtection/>
  <mergeCells count="132">
    <mergeCell ref="BT6:DA6"/>
    <mergeCell ref="A1:H1"/>
    <mergeCell ref="A6:A8"/>
    <mergeCell ref="B6:B8"/>
    <mergeCell ref="C6:C8"/>
    <mergeCell ref="T7:U7"/>
    <mergeCell ref="V7:W7"/>
    <mergeCell ref="X7:Y7"/>
    <mergeCell ref="Z7:AA7"/>
    <mergeCell ref="L7:M7"/>
    <mergeCell ref="N7:O7"/>
    <mergeCell ref="P7:Q7"/>
    <mergeCell ref="R7:S7"/>
    <mergeCell ref="D7:E7"/>
    <mergeCell ref="F7:G7"/>
    <mergeCell ref="H7:I7"/>
    <mergeCell ref="J7:K7"/>
    <mergeCell ref="AL7:AM7"/>
    <mergeCell ref="AN7:AO7"/>
    <mergeCell ref="AP7:AQ7"/>
    <mergeCell ref="AR7:AS7"/>
    <mergeCell ref="AB7:AC7"/>
    <mergeCell ref="AD7:AE7"/>
    <mergeCell ref="AF7:AG7"/>
    <mergeCell ref="AH7:AI7"/>
    <mergeCell ref="BB7:BC7"/>
    <mergeCell ref="BD7:BE7"/>
    <mergeCell ref="BF7:BG7"/>
    <mergeCell ref="BH7:BI7"/>
    <mergeCell ref="AT7:AU7"/>
    <mergeCell ref="AV7:AW7"/>
    <mergeCell ref="AX7:AY7"/>
    <mergeCell ref="AZ7:BA7"/>
    <mergeCell ref="BT7:BU7"/>
    <mergeCell ref="BV7:BW7"/>
    <mergeCell ref="BX7:BY7"/>
    <mergeCell ref="BZ7:CA7"/>
    <mergeCell ref="BJ7:BK7"/>
    <mergeCell ref="BL7:BM7"/>
    <mergeCell ref="BN7:BO7"/>
    <mergeCell ref="BP7:BQ7"/>
    <mergeCell ref="CJ7:CK7"/>
    <mergeCell ref="CL7:CM7"/>
    <mergeCell ref="CN7:CO7"/>
    <mergeCell ref="CP7:CQ7"/>
    <mergeCell ref="CB7:CC7"/>
    <mergeCell ref="CD7:CE7"/>
    <mergeCell ref="CF7:CG7"/>
    <mergeCell ref="CH7:CI7"/>
    <mergeCell ref="DB7:DC7"/>
    <mergeCell ref="DD7:DE7"/>
    <mergeCell ref="DF7:DG7"/>
    <mergeCell ref="DH7:DI7"/>
    <mergeCell ref="CR7:CS7"/>
    <mergeCell ref="CT7:CU7"/>
    <mergeCell ref="CV7:CW7"/>
    <mergeCell ref="CX7:CY7"/>
    <mergeCell ref="DR7:DS7"/>
    <mergeCell ref="DT7:DU7"/>
    <mergeCell ref="DV7:DW7"/>
    <mergeCell ref="DX7:DY7"/>
    <mergeCell ref="DJ7:DK7"/>
    <mergeCell ref="DL7:DM7"/>
    <mergeCell ref="DN7:DO7"/>
    <mergeCell ref="DP7:DQ7"/>
    <mergeCell ref="EJ7:EK7"/>
    <mergeCell ref="EL7:EM7"/>
    <mergeCell ref="EN7:EO7"/>
    <mergeCell ref="EP7:EQ7"/>
    <mergeCell ref="DZ7:EA7"/>
    <mergeCell ref="EB7:EC7"/>
    <mergeCell ref="ED7:EE7"/>
    <mergeCell ref="EF7:EG7"/>
    <mergeCell ref="FB7:FC7"/>
    <mergeCell ref="FD7:FE7"/>
    <mergeCell ref="FF7:FG7"/>
    <mergeCell ref="ER7:ES7"/>
    <mergeCell ref="ET7:EU7"/>
    <mergeCell ref="EV7:EW7"/>
    <mergeCell ref="EX7:EY7"/>
    <mergeCell ref="FZ7:GA7"/>
    <mergeCell ref="GB7:GC7"/>
    <mergeCell ref="GD7:GE7"/>
    <mergeCell ref="GF7:GG7"/>
    <mergeCell ref="FR7:FS7"/>
    <mergeCell ref="FT7:FU7"/>
    <mergeCell ref="FV7:FW7"/>
    <mergeCell ref="FX7:FY7"/>
    <mergeCell ref="GP7:GQ7"/>
    <mergeCell ref="GR7:GS7"/>
    <mergeCell ref="GT7:GU7"/>
    <mergeCell ref="GV7:GW7"/>
    <mergeCell ref="GH7:GI7"/>
    <mergeCell ref="GJ7:GK7"/>
    <mergeCell ref="GL7:GM7"/>
    <mergeCell ref="GN7:GO7"/>
    <mergeCell ref="HH7:HI7"/>
    <mergeCell ref="HJ7:HK7"/>
    <mergeCell ref="HL7:HM7"/>
    <mergeCell ref="HN7:HO7"/>
    <mergeCell ref="GZ7:HA7"/>
    <mergeCell ref="HB7:HC7"/>
    <mergeCell ref="HD7:HE7"/>
    <mergeCell ref="HF7:HG7"/>
    <mergeCell ref="HX7:HY7"/>
    <mergeCell ref="HZ7:IA7"/>
    <mergeCell ref="IB7:IC7"/>
    <mergeCell ref="ID7:IE7"/>
    <mergeCell ref="HP7:HQ7"/>
    <mergeCell ref="HR7:HS7"/>
    <mergeCell ref="HT7:HU7"/>
    <mergeCell ref="HV7:HW7"/>
    <mergeCell ref="FP7:FQ7"/>
    <mergeCell ref="AJ7:AK7"/>
    <mergeCell ref="D6:AK6"/>
    <mergeCell ref="AL6:BS6"/>
    <mergeCell ref="BR7:BS7"/>
    <mergeCell ref="FH7:FI7"/>
    <mergeCell ref="FJ7:FK7"/>
    <mergeCell ref="FL7:FM7"/>
    <mergeCell ref="FN7:FO7"/>
    <mergeCell ref="EZ7:FA7"/>
    <mergeCell ref="IH6:II7"/>
    <mergeCell ref="A4:II4"/>
    <mergeCell ref="FR6:GY6"/>
    <mergeCell ref="GX7:GY7"/>
    <mergeCell ref="IF7:IG7"/>
    <mergeCell ref="GZ6:IG6"/>
    <mergeCell ref="CZ7:DA7"/>
    <mergeCell ref="DB6:EI6"/>
    <mergeCell ref="EH7:EI7"/>
    <mergeCell ref="EJ6:FQ6"/>
  </mergeCells>
  <conditionalFormatting sqref="D9:IG38 IH6:II3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GZ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Z16" sqref="GZ16"/>
    </sheetView>
  </sheetViews>
  <sheetFormatPr defaultColWidth="9.140625" defaultRowHeight="12.75"/>
  <cols>
    <col min="2" max="2" width="27.28125" style="0" bestFit="1" customWidth="1"/>
    <col min="4" max="207" width="0" style="0" hidden="1" customWidth="1"/>
    <col min="224" max="239" width="9.140625" style="0" customWidth="1"/>
    <col min="240" max="240" width="10.28125" style="0" customWidth="1"/>
    <col min="242" max="242" width="10.7109375" style="0" customWidth="1"/>
  </cols>
  <sheetData>
    <row r="1" spans="1:8" ht="66.75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ht="12.75">
      <c r="II2" s="45" t="s">
        <v>86</v>
      </c>
    </row>
    <row r="4" spans="1:243" ht="12.75" customHeight="1">
      <c r="A4" s="67" t="s">
        <v>62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6" spans="1:243" ht="12.75">
      <c r="A6" s="87" t="s">
        <v>0</v>
      </c>
      <c r="B6" s="87" t="s">
        <v>1</v>
      </c>
      <c r="C6" s="87" t="s">
        <v>2</v>
      </c>
      <c r="D6" s="75" t="s">
        <v>69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 t="s">
        <v>71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8" t="s">
        <v>73</v>
      </c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80" t="s">
        <v>75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53" t="s">
        <v>79</v>
      </c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35"/>
      <c r="FQ6" s="35"/>
      <c r="FR6" s="83" t="s">
        <v>96</v>
      </c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73" t="s">
        <v>100</v>
      </c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66" t="s">
        <v>82</v>
      </c>
      <c r="II6" s="66"/>
    </row>
    <row r="7" spans="1:243" ht="12.75">
      <c r="A7" s="87"/>
      <c r="B7" s="87"/>
      <c r="C7" s="87"/>
      <c r="D7" s="74" t="s">
        <v>4</v>
      </c>
      <c r="E7" s="74"/>
      <c r="F7" s="74" t="s">
        <v>5</v>
      </c>
      <c r="G7" s="74"/>
      <c r="H7" s="74" t="s">
        <v>6</v>
      </c>
      <c r="I7" s="74"/>
      <c r="J7" s="74" t="s">
        <v>53</v>
      </c>
      <c r="K7" s="74"/>
      <c r="L7" s="74" t="s">
        <v>8</v>
      </c>
      <c r="M7" s="74"/>
      <c r="N7" s="74" t="s">
        <v>9</v>
      </c>
      <c r="O7" s="74"/>
      <c r="P7" s="74" t="s">
        <v>10</v>
      </c>
      <c r="Q7" s="74"/>
      <c r="R7" s="74" t="s">
        <v>54</v>
      </c>
      <c r="S7" s="74"/>
      <c r="T7" s="74" t="s">
        <v>12</v>
      </c>
      <c r="U7" s="74"/>
      <c r="V7" s="74" t="s">
        <v>13</v>
      </c>
      <c r="W7" s="74"/>
      <c r="X7" s="74" t="s">
        <v>14</v>
      </c>
      <c r="Y7" s="74"/>
      <c r="Z7" s="74" t="s">
        <v>55</v>
      </c>
      <c r="AA7" s="74"/>
      <c r="AB7" s="74" t="s">
        <v>16</v>
      </c>
      <c r="AC7" s="74"/>
      <c r="AD7" s="74" t="s">
        <v>17</v>
      </c>
      <c r="AE7" s="74"/>
      <c r="AF7" s="74" t="s">
        <v>18</v>
      </c>
      <c r="AG7" s="74"/>
      <c r="AH7" s="74" t="s">
        <v>56</v>
      </c>
      <c r="AI7" s="74"/>
      <c r="AJ7" s="74" t="s">
        <v>82</v>
      </c>
      <c r="AK7" s="74"/>
      <c r="AL7" s="85" t="s">
        <v>4</v>
      </c>
      <c r="AM7" s="85"/>
      <c r="AN7" s="85" t="s">
        <v>5</v>
      </c>
      <c r="AO7" s="85"/>
      <c r="AP7" s="85" t="s">
        <v>6</v>
      </c>
      <c r="AQ7" s="85"/>
      <c r="AR7" s="85" t="s">
        <v>53</v>
      </c>
      <c r="AS7" s="85"/>
      <c r="AT7" s="85" t="s">
        <v>8</v>
      </c>
      <c r="AU7" s="85"/>
      <c r="AV7" s="85" t="s">
        <v>9</v>
      </c>
      <c r="AW7" s="85"/>
      <c r="AX7" s="85" t="s">
        <v>10</v>
      </c>
      <c r="AY7" s="85"/>
      <c r="AZ7" s="85" t="s">
        <v>54</v>
      </c>
      <c r="BA7" s="85"/>
      <c r="BB7" s="85" t="s">
        <v>12</v>
      </c>
      <c r="BC7" s="85"/>
      <c r="BD7" s="85" t="s">
        <v>13</v>
      </c>
      <c r="BE7" s="85"/>
      <c r="BF7" s="85" t="s">
        <v>14</v>
      </c>
      <c r="BG7" s="85"/>
      <c r="BH7" s="85" t="s">
        <v>55</v>
      </c>
      <c r="BI7" s="85"/>
      <c r="BJ7" s="85" t="s">
        <v>16</v>
      </c>
      <c r="BK7" s="85"/>
      <c r="BL7" s="85" t="s">
        <v>17</v>
      </c>
      <c r="BM7" s="85"/>
      <c r="BN7" s="85" t="s">
        <v>18</v>
      </c>
      <c r="BO7" s="85"/>
      <c r="BP7" s="85" t="s">
        <v>56</v>
      </c>
      <c r="BQ7" s="85"/>
      <c r="BR7" s="85" t="s">
        <v>82</v>
      </c>
      <c r="BS7" s="85"/>
      <c r="BT7" s="77" t="s">
        <v>4</v>
      </c>
      <c r="BU7" s="77"/>
      <c r="BV7" s="77" t="s">
        <v>5</v>
      </c>
      <c r="BW7" s="77"/>
      <c r="BX7" s="77" t="s">
        <v>6</v>
      </c>
      <c r="BY7" s="77"/>
      <c r="BZ7" s="77" t="s">
        <v>53</v>
      </c>
      <c r="CA7" s="77"/>
      <c r="CB7" s="77" t="s">
        <v>8</v>
      </c>
      <c r="CC7" s="77"/>
      <c r="CD7" s="77" t="s">
        <v>9</v>
      </c>
      <c r="CE7" s="77"/>
      <c r="CF7" s="77" t="s">
        <v>10</v>
      </c>
      <c r="CG7" s="77"/>
      <c r="CH7" s="77" t="s">
        <v>54</v>
      </c>
      <c r="CI7" s="77"/>
      <c r="CJ7" s="77" t="s">
        <v>12</v>
      </c>
      <c r="CK7" s="77"/>
      <c r="CL7" s="77" t="s">
        <v>13</v>
      </c>
      <c r="CM7" s="77"/>
      <c r="CN7" s="77" t="s">
        <v>14</v>
      </c>
      <c r="CO7" s="77"/>
      <c r="CP7" s="77" t="s">
        <v>55</v>
      </c>
      <c r="CQ7" s="77"/>
      <c r="CR7" s="77" t="s">
        <v>16</v>
      </c>
      <c r="CS7" s="77"/>
      <c r="CT7" s="77" t="s">
        <v>17</v>
      </c>
      <c r="CU7" s="77"/>
      <c r="CV7" s="77" t="s">
        <v>18</v>
      </c>
      <c r="CW7" s="77"/>
      <c r="CX7" s="77" t="s">
        <v>56</v>
      </c>
      <c r="CY7" s="77"/>
      <c r="CZ7" s="77" t="s">
        <v>82</v>
      </c>
      <c r="DA7" s="77"/>
      <c r="DB7" s="79" t="s">
        <v>4</v>
      </c>
      <c r="DC7" s="79"/>
      <c r="DD7" s="79" t="s">
        <v>5</v>
      </c>
      <c r="DE7" s="79"/>
      <c r="DF7" s="79" t="s">
        <v>6</v>
      </c>
      <c r="DG7" s="79"/>
      <c r="DH7" s="79" t="s">
        <v>53</v>
      </c>
      <c r="DI7" s="79"/>
      <c r="DJ7" s="79" t="s">
        <v>8</v>
      </c>
      <c r="DK7" s="79"/>
      <c r="DL7" s="79" t="s">
        <v>9</v>
      </c>
      <c r="DM7" s="79"/>
      <c r="DN7" s="79" t="s">
        <v>10</v>
      </c>
      <c r="DO7" s="79"/>
      <c r="DP7" s="79" t="s">
        <v>54</v>
      </c>
      <c r="DQ7" s="79"/>
      <c r="DR7" s="79" t="s">
        <v>12</v>
      </c>
      <c r="DS7" s="79"/>
      <c r="DT7" s="79" t="s">
        <v>13</v>
      </c>
      <c r="DU7" s="79"/>
      <c r="DV7" s="79" t="s">
        <v>14</v>
      </c>
      <c r="DW7" s="79"/>
      <c r="DX7" s="79" t="s">
        <v>55</v>
      </c>
      <c r="DY7" s="79"/>
      <c r="DZ7" s="79" t="s">
        <v>16</v>
      </c>
      <c r="EA7" s="79"/>
      <c r="EB7" s="79" t="s">
        <v>17</v>
      </c>
      <c r="EC7" s="79"/>
      <c r="ED7" s="79" t="s">
        <v>18</v>
      </c>
      <c r="EE7" s="79"/>
      <c r="EF7" s="79" t="s">
        <v>56</v>
      </c>
      <c r="EG7" s="79"/>
      <c r="EH7" s="79" t="s">
        <v>82</v>
      </c>
      <c r="EI7" s="79"/>
      <c r="EJ7" s="82" t="s">
        <v>4</v>
      </c>
      <c r="EK7" s="82"/>
      <c r="EL7" s="82" t="s">
        <v>5</v>
      </c>
      <c r="EM7" s="82"/>
      <c r="EN7" s="82" t="s">
        <v>6</v>
      </c>
      <c r="EO7" s="82"/>
      <c r="EP7" s="82" t="s">
        <v>53</v>
      </c>
      <c r="EQ7" s="82"/>
      <c r="ER7" s="82" t="s">
        <v>8</v>
      </c>
      <c r="ES7" s="82"/>
      <c r="ET7" s="82" t="s">
        <v>9</v>
      </c>
      <c r="EU7" s="82"/>
      <c r="EV7" s="82" t="s">
        <v>10</v>
      </c>
      <c r="EW7" s="82"/>
      <c r="EX7" s="82" t="s">
        <v>54</v>
      </c>
      <c r="EY7" s="82"/>
      <c r="EZ7" s="82" t="s">
        <v>12</v>
      </c>
      <c r="FA7" s="82"/>
      <c r="FB7" s="82" t="s">
        <v>13</v>
      </c>
      <c r="FC7" s="82"/>
      <c r="FD7" s="82" t="s">
        <v>14</v>
      </c>
      <c r="FE7" s="82"/>
      <c r="FF7" s="82" t="s">
        <v>55</v>
      </c>
      <c r="FG7" s="82"/>
      <c r="FH7" s="82" t="s">
        <v>16</v>
      </c>
      <c r="FI7" s="82"/>
      <c r="FJ7" s="82" t="s">
        <v>17</v>
      </c>
      <c r="FK7" s="82"/>
      <c r="FL7" s="82" t="s">
        <v>18</v>
      </c>
      <c r="FM7" s="82"/>
      <c r="FN7" s="82" t="s">
        <v>56</v>
      </c>
      <c r="FO7" s="82"/>
      <c r="FP7" s="82" t="s">
        <v>82</v>
      </c>
      <c r="FQ7" s="82"/>
      <c r="FR7" s="81" t="s">
        <v>4</v>
      </c>
      <c r="FS7" s="81"/>
      <c r="FT7" s="81" t="s">
        <v>5</v>
      </c>
      <c r="FU7" s="81"/>
      <c r="FV7" s="81" t="s">
        <v>6</v>
      </c>
      <c r="FW7" s="81"/>
      <c r="FX7" s="81" t="s">
        <v>53</v>
      </c>
      <c r="FY7" s="81"/>
      <c r="FZ7" s="81" t="s">
        <v>8</v>
      </c>
      <c r="GA7" s="81"/>
      <c r="GB7" s="81" t="s">
        <v>9</v>
      </c>
      <c r="GC7" s="81"/>
      <c r="GD7" s="81" t="s">
        <v>10</v>
      </c>
      <c r="GE7" s="81"/>
      <c r="GF7" s="81" t="s">
        <v>54</v>
      </c>
      <c r="GG7" s="81"/>
      <c r="GH7" s="81" t="s">
        <v>12</v>
      </c>
      <c r="GI7" s="81"/>
      <c r="GJ7" s="81" t="s">
        <v>13</v>
      </c>
      <c r="GK7" s="81"/>
      <c r="GL7" s="81" t="s">
        <v>14</v>
      </c>
      <c r="GM7" s="81"/>
      <c r="GN7" s="81" t="s">
        <v>55</v>
      </c>
      <c r="GO7" s="81"/>
      <c r="GP7" s="81" t="s">
        <v>16</v>
      </c>
      <c r="GQ7" s="81"/>
      <c r="GR7" s="81" t="s">
        <v>17</v>
      </c>
      <c r="GS7" s="81"/>
      <c r="GT7" s="81" t="s">
        <v>18</v>
      </c>
      <c r="GU7" s="81"/>
      <c r="GV7" s="81" t="s">
        <v>56</v>
      </c>
      <c r="GW7" s="81"/>
      <c r="GX7" s="81" t="s">
        <v>82</v>
      </c>
      <c r="GY7" s="81"/>
      <c r="GZ7" s="72" t="s">
        <v>4</v>
      </c>
      <c r="HA7" s="72"/>
      <c r="HB7" s="72" t="s">
        <v>5</v>
      </c>
      <c r="HC7" s="72"/>
      <c r="HD7" s="72" t="s">
        <v>6</v>
      </c>
      <c r="HE7" s="72"/>
      <c r="HF7" s="72" t="s">
        <v>53</v>
      </c>
      <c r="HG7" s="72"/>
      <c r="HH7" s="72" t="s">
        <v>8</v>
      </c>
      <c r="HI7" s="72"/>
      <c r="HJ7" s="72" t="s">
        <v>9</v>
      </c>
      <c r="HK7" s="72"/>
      <c r="HL7" s="72" t="s">
        <v>10</v>
      </c>
      <c r="HM7" s="72"/>
      <c r="HN7" s="72" t="s">
        <v>54</v>
      </c>
      <c r="HO7" s="72"/>
      <c r="HP7" s="72" t="s">
        <v>12</v>
      </c>
      <c r="HQ7" s="72"/>
      <c r="HR7" s="72" t="s">
        <v>13</v>
      </c>
      <c r="HS7" s="72"/>
      <c r="HT7" s="72" t="s">
        <v>14</v>
      </c>
      <c r="HU7" s="72"/>
      <c r="HV7" s="72" t="s">
        <v>55</v>
      </c>
      <c r="HW7" s="72"/>
      <c r="HX7" s="72" t="s">
        <v>16</v>
      </c>
      <c r="HY7" s="72"/>
      <c r="HZ7" s="72" t="s">
        <v>17</v>
      </c>
      <c r="IA7" s="72"/>
      <c r="IB7" s="72" t="s">
        <v>18</v>
      </c>
      <c r="IC7" s="72"/>
      <c r="ID7" s="72" t="s">
        <v>56</v>
      </c>
      <c r="IE7" s="72"/>
      <c r="IF7" s="72" t="s">
        <v>82</v>
      </c>
      <c r="IG7" s="72"/>
      <c r="IH7" s="66"/>
      <c r="II7" s="66"/>
    </row>
    <row r="8" spans="1:243" ht="165">
      <c r="A8" s="87"/>
      <c r="B8" s="87"/>
      <c r="C8" s="87"/>
      <c r="D8" s="9" t="s">
        <v>57</v>
      </c>
      <c r="E8" s="9" t="s">
        <v>58</v>
      </c>
      <c r="F8" s="9" t="s">
        <v>57</v>
      </c>
      <c r="G8" s="9" t="s">
        <v>58</v>
      </c>
      <c r="H8" s="9" t="s">
        <v>57</v>
      </c>
      <c r="I8" s="9" t="s">
        <v>58</v>
      </c>
      <c r="J8" s="9" t="s">
        <v>57</v>
      </c>
      <c r="K8" s="9" t="s">
        <v>58</v>
      </c>
      <c r="L8" s="9" t="s">
        <v>57</v>
      </c>
      <c r="M8" s="9" t="s">
        <v>58</v>
      </c>
      <c r="N8" s="9" t="s">
        <v>57</v>
      </c>
      <c r="O8" s="9" t="s">
        <v>58</v>
      </c>
      <c r="P8" s="9" t="s">
        <v>57</v>
      </c>
      <c r="Q8" s="9" t="s">
        <v>58</v>
      </c>
      <c r="R8" s="9" t="s">
        <v>57</v>
      </c>
      <c r="S8" s="9" t="s">
        <v>58</v>
      </c>
      <c r="T8" s="9" t="s">
        <v>57</v>
      </c>
      <c r="U8" s="9" t="s">
        <v>58</v>
      </c>
      <c r="V8" s="9" t="s">
        <v>57</v>
      </c>
      <c r="W8" s="9" t="s">
        <v>58</v>
      </c>
      <c r="X8" s="9" t="s">
        <v>57</v>
      </c>
      <c r="Y8" s="9" t="s">
        <v>58</v>
      </c>
      <c r="Z8" s="9" t="s">
        <v>57</v>
      </c>
      <c r="AA8" s="9" t="s">
        <v>58</v>
      </c>
      <c r="AB8" s="9" t="s">
        <v>57</v>
      </c>
      <c r="AC8" s="9" t="s">
        <v>58</v>
      </c>
      <c r="AD8" s="9" t="s">
        <v>57</v>
      </c>
      <c r="AE8" s="9" t="s">
        <v>58</v>
      </c>
      <c r="AF8" s="9" t="s">
        <v>57</v>
      </c>
      <c r="AG8" s="9" t="s">
        <v>58</v>
      </c>
      <c r="AH8" s="9" t="s">
        <v>57</v>
      </c>
      <c r="AI8" s="9" t="s">
        <v>58</v>
      </c>
      <c r="AJ8" s="9" t="s">
        <v>57</v>
      </c>
      <c r="AK8" s="9" t="s">
        <v>58</v>
      </c>
      <c r="AL8" s="15" t="s">
        <v>57</v>
      </c>
      <c r="AM8" s="15" t="s">
        <v>58</v>
      </c>
      <c r="AN8" s="15" t="s">
        <v>57</v>
      </c>
      <c r="AO8" s="15" t="s">
        <v>58</v>
      </c>
      <c r="AP8" s="15" t="s">
        <v>57</v>
      </c>
      <c r="AQ8" s="15" t="s">
        <v>58</v>
      </c>
      <c r="AR8" s="15" t="s">
        <v>57</v>
      </c>
      <c r="AS8" s="15" t="s">
        <v>58</v>
      </c>
      <c r="AT8" s="15" t="s">
        <v>57</v>
      </c>
      <c r="AU8" s="15" t="s">
        <v>58</v>
      </c>
      <c r="AV8" s="15" t="s">
        <v>57</v>
      </c>
      <c r="AW8" s="15" t="s">
        <v>58</v>
      </c>
      <c r="AX8" s="15" t="s">
        <v>57</v>
      </c>
      <c r="AY8" s="15" t="s">
        <v>58</v>
      </c>
      <c r="AZ8" s="15" t="s">
        <v>57</v>
      </c>
      <c r="BA8" s="15" t="s">
        <v>58</v>
      </c>
      <c r="BB8" s="15" t="s">
        <v>57</v>
      </c>
      <c r="BC8" s="15" t="s">
        <v>58</v>
      </c>
      <c r="BD8" s="15" t="s">
        <v>57</v>
      </c>
      <c r="BE8" s="15" t="s">
        <v>58</v>
      </c>
      <c r="BF8" s="15" t="s">
        <v>57</v>
      </c>
      <c r="BG8" s="15" t="s">
        <v>58</v>
      </c>
      <c r="BH8" s="15" t="s">
        <v>57</v>
      </c>
      <c r="BI8" s="15" t="s">
        <v>58</v>
      </c>
      <c r="BJ8" s="15" t="s">
        <v>57</v>
      </c>
      <c r="BK8" s="15" t="s">
        <v>58</v>
      </c>
      <c r="BL8" s="15" t="s">
        <v>57</v>
      </c>
      <c r="BM8" s="15" t="s">
        <v>58</v>
      </c>
      <c r="BN8" s="15" t="s">
        <v>57</v>
      </c>
      <c r="BO8" s="15" t="s">
        <v>58</v>
      </c>
      <c r="BP8" s="15" t="s">
        <v>57</v>
      </c>
      <c r="BQ8" s="15" t="s">
        <v>58</v>
      </c>
      <c r="BR8" s="15" t="s">
        <v>57</v>
      </c>
      <c r="BS8" s="15" t="s">
        <v>58</v>
      </c>
      <c r="BT8" s="18" t="s">
        <v>57</v>
      </c>
      <c r="BU8" s="18" t="s">
        <v>58</v>
      </c>
      <c r="BV8" s="18" t="s">
        <v>57</v>
      </c>
      <c r="BW8" s="18" t="s">
        <v>58</v>
      </c>
      <c r="BX8" s="18" t="s">
        <v>57</v>
      </c>
      <c r="BY8" s="18" t="s">
        <v>58</v>
      </c>
      <c r="BZ8" s="18" t="s">
        <v>57</v>
      </c>
      <c r="CA8" s="18" t="s">
        <v>58</v>
      </c>
      <c r="CB8" s="18" t="s">
        <v>57</v>
      </c>
      <c r="CC8" s="18" t="s">
        <v>58</v>
      </c>
      <c r="CD8" s="18" t="s">
        <v>57</v>
      </c>
      <c r="CE8" s="18" t="s">
        <v>58</v>
      </c>
      <c r="CF8" s="18" t="s">
        <v>57</v>
      </c>
      <c r="CG8" s="18" t="s">
        <v>58</v>
      </c>
      <c r="CH8" s="18" t="s">
        <v>57</v>
      </c>
      <c r="CI8" s="18" t="s">
        <v>58</v>
      </c>
      <c r="CJ8" s="18" t="s">
        <v>57</v>
      </c>
      <c r="CK8" s="18" t="s">
        <v>58</v>
      </c>
      <c r="CL8" s="18" t="s">
        <v>57</v>
      </c>
      <c r="CM8" s="18" t="s">
        <v>58</v>
      </c>
      <c r="CN8" s="18" t="s">
        <v>57</v>
      </c>
      <c r="CO8" s="18" t="s">
        <v>58</v>
      </c>
      <c r="CP8" s="18" t="s">
        <v>57</v>
      </c>
      <c r="CQ8" s="18" t="s">
        <v>58</v>
      </c>
      <c r="CR8" s="18" t="s">
        <v>57</v>
      </c>
      <c r="CS8" s="18" t="s">
        <v>58</v>
      </c>
      <c r="CT8" s="18" t="s">
        <v>57</v>
      </c>
      <c r="CU8" s="18" t="s">
        <v>58</v>
      </c>
      <c r="CV8" s="18" t="s">
        <v>57</v>
      </c>
      <c r="CW8" s="18" t="s">
        <v>58</v>
      </c>
      <c r="CX8" s="18" t="s">
        <v>57</v>
      </c>
      <c r="CY8" s="18" t="s">
        <v>58</v>
      </c>
      <c r="CZ8" s="18" t="s">
        <v>57</v>
      </c>
      <c r="DA8" s="18" t="s">
        <v>58</v>
      </c>
      <c r="DB8" s="21" t="s">
        <v>57</v>
      </c>
      <c r="DC8" s="21" t="s">
        <v>58</v>
      </c>
      <c r="DD8" s="21" t="s">
        <v>57</v>
      </c>
      <c r="DE8" s="21" t="s">
        <v>58</v>
      </c>
      <c r="DF8" s="21" t="s">
        <v>57</v>
      </c>
      <c r="DG8" s="21" t="s">
        <v>58</v>
      </c>
      <c r="DH8" s="21" t="s">
        <v>57</v>
      </c>
      <c r="DI8" s="21" t="s">
        <v>58</v>
      </c>
      <c r="DJ8" s="21" t="s">
        <v>57</v>
      </c>
      <c r="DK8" s="21" t="s">
        <v>58</v>
      </c>
      <c r="DL8" s="21" t="s">
        <v>57</v>
      </c>
      <c r="DM8" s="21" t="s">
        <v>58</v>
      </c>
      <c r="DN8" s="21" t="s">
        <v>57</v>
      </c>
      <c r="DO8" s="21" t="s">
        <v>58</v>
      </c>
      <c r="DP8" s="21" t="s">
        <v>57</v>
      </c>
      <c r="DQ8" s="21" t="s">
        <v>58</v>
      </c>
      <c r="DR8" s="21" t="s">
        <v>57</v>
      </c>
      <c r="DS8" s="21" t="s">
        <v>58</v>
      </c>
      <c r="DT8" s="21" t="s">
        <v>57</v>
      </c>
      <c r="DU8" s="21" t="s">
        <v>58</v>
      </c>
      <c r="DV8" s="21" t="s">
        <v>57</v>
      </c>
      <c r="DW8" s="21" t="s">
        <v>58</v>
      </c>
      <c r="DX8" s="21" t="s">
        <v>57</v>
      </c>
      <c r="DY8" s="21" t="s">
        <v>58</v>
      </c>
      <c r="DZ8" s="21" t="s">
        <v>57</v>
      </c>
      <c r="EA8" s="21" t="s">
        <v>58</v>
      </c>
      <c r="EB8" s="21" t="s">
        <v>57</v>
      </c>
      <c r="EC8" s="21" t="s">
        <v>58</v>
      </c>
      <c r="ED8" s="21" t="s">
        <v>57</v>
      </c>
      <c r="EE8" s="21" t="s">
        <v>58</v>
      </c>
      <c r="EF8" s="21" t="s">
        <v>57</v>
      </c>
      <c r="EG8" s="21" t="s">
        <v>58</v>
      </c>
      <c r="EH8" s="21" t="s">
        <v>57</v>
      </c>
      <c r="EI8" s="21" t="s">
        <v>58</v>
      </c>
      <c r="EJ8" s="24" t="s">
        <v>57</v>
      </c>
      <c r="EK8" s="24" t="s">
        <v>58</v>
      </c>
      <c r="EL8" s="24" t="s">
        <v>57</v>
      </c>
      <c r="EM8" s="24" t="s">
        <v>58</v>
      </c>
      <c r="EN8" s="24" t="s">
        <v>57</v>
      </c>
      <c r="EO8" s="24" t="s">
        <v>58</v>
      </c>
      <c r="EP8" s="24" t="s">
        <v>57</v>
      </c>
      <c r="EQ8" s="24" t="s">
        <v>58</v>
      </c>
      <c r="ER8" s="24" t="s">
        <v>57</v>
      </c>
      <c r="ES8" s="24" t="s">
        <v>58</v>
      </c>
      <c r="ET8" s="24" t="s">
        <v>57</v>
      </c>
      <c r="EU8" s="24" t="s">
        <v>58</v>
      </c>
      <c r="EV8" s="24" t="s">
        <v>57</v>
      </c>
      <c r="EW8" s="24" t="s">
        <v>58</v>
      </c>
      <c r="EX8" s="24" t="s">
        <v>57</v>
      </c>
      <c r="EY8" s="24" t="s">
        <v>58</v>
      </c>
      <c r="EZ8" s="24" t="s">
        <v>57</v>
      </c>
      <c r="FA8" s="24" t="s">
        <v>58</v>
      </c>
      <c r="FB8" s="24" t="s">
        <v>57</v>
      </c>
      <c r="FC8" s="24" t="s">
        <v>58</v>
      </c>
      <c r="FD8" s="24" t="s">
        <v>57</v>
      </c>
      <c r="FE8" s="24" t="s">
        <v>58</v>
      </c>
      <c r="FF8" s="24" t="s">
        <v>57</v>
      </c>
      <c r="FG8" s="24" t="s">
        <v>58</v>
      </c>
      <c r="FH8" s="24" t="s">
        <v>57</v>
      </c>
      <c r="FI8" s="24" t="s">
        <v>58</v>
      </c>
      <c r="FJ8" s="24" t="s">
        <v>57</v>
      </c>
      <c r="FK8" s="24" t="s">
        <v>58</v>
      </c>
      <c r="FL8" s="24" t="s">
        <v>57</v>
      </c>
      <c r="FM8" s="24" t="s">
        <v>58</v>
      </c>
      <c r="FN8" s="24" t="s">
        <v>57</v>
      </c>
      <c r="FO8" s="24" t="s">
        <v>58</v>
      </c>
      <c r="FP8" s="24" t="s">
        <v>57</v>
      </c>
      <c r="FQ8" s="24" t="s">
        <v>58</v>
      </c>
      <c r="FR8" s="27" t="s">
        <v>57</v>
      </c>
      <c r="FS8" s="27" t="s">
        <v>58</v>
      </c>
      <c r="FT8" s="27" t="s">
        <v>57</v>
      </c>
      <c r="FU8" s="27" t="s">
        <v>58</v>
      </c>
      <c r="FV8" s="27" t="s">
        <v>57</v>
      </c>
      <c r="FW8" s="27" t="s">
        <v>58</v>
      </c>
      <c r="FX8" s="27" t="s">
        <v>57</v>
      </c>
      <c r="FY8" s="27" t="s">
        <v>58</v>
      </c>
      <c r="FZ8" s="27" t="s">
        <v>57</v>
      </c>
      <c r="GA8" s="27" t="s">
        <v>58</v>
      </c>
      <c r="GB8" s="27" t="s">
        <v>57</v>
      </c>
      <c r="GC8" s="27" t="s">
        <v>58</v>
      </c>
      <c r="GD8" s="27" t="s">
        <v>57</v>
      </c>
      <c r="GE8" s="27" t="s">
        <v>58</v>
      </c>
      <c r="GF8" s="27" t="s">
        <v>57</v>
      </c>
      <c r="GG8" s="27" t="s">
        <v>58</v>
      </c>
      <c r="GH8" s="27" t="s">
        <v>57</v>
      </c>
      <c r="GI8" s="27" t="s">
        <v>58</v>
      </c>
      <c r="GJ8" s="27" t="s">
        <v>57</v>
      </c>
      <c r="GK8" s="27" t="s">
        <v>58</v>
      </c>
      <c r="GL8" s="27" t="s">
        <v>57</v>
      </c>
      <c r="GM8" s="27" t="s">
        <v>58</v>
      </c>
      <c r="GN8" s="27" t="s">
        <v>57</v>
      </c>
      <c r="GO8" s="27" t="s">
        <v>58</v>
      </c>
      <c r="GP8" s="27" t="s">
        <v>57</v>
      </c>
      <c r="GQ8" s="27" t="s">
        <v>58</v>
      </c>
      <c r="GR8" s="27" t="s">
        <v>57</v>
      </c>
      <c r="GS8" s="27" t="s">
        <v>58</v>
      </c>
      <c r="GT8" s="27" t="s">
        <v>57</v>
      </c>
      <c r="GU8" s="27" t="s">
        <v>58</v>
      </c>
      <c r="GV8" s="27" t="s">
        <v>57</v>
      </c>
      <c r="GW8" s="27" t="s">
        <v>58</v>
      </c>
      <c r="GX8" s="27" t="s">
        <v>57</v>
      </c>
      <c r="GY8" s="27" t="s">
        <v>58</v>
      </c>
      <c r="GZ8" s="30" t="s">
        <v>57</v>
      </c>
      <c r="HA8" s="30" t="s">
        <v>58</v>
      </c>
      <c r="HB8" s="30" t="s">
        <v>57</v>
      </c>
      <c r="HC8" s="30" t="s">
        <v>58</v>
      </c>
      <c r="HD8" s="30" t="s">
        <v>57</v>
      </c>
      <c r="HE8" s="30" t="s">
        <v>58</v>
      </c>
      <c r="HF8" s="30" t="s">
        <v>57</v>
      </c>
      <c r="HG8" s="30" t="s">
        <v>58</v>
      </c>
      <c r="HH8" s="30" t="s">
        <v>57</v>
      </c>
      <c r="HI8" s="30" t="s">
        <v>58</v>
      </c>
      <c r="HJ8" s="30" t="s">
        <v>57</v>
      </c>
      <c r="HK8" s="30" t="s">
        <v>58</v>
      </c>
      <c r="HL8" s="30" t="s">
        <v>57</v>
      </c>
      <c r="HM8" s="30" t="s">
        <v>58</v>
      </c>
      <c r="HN8" s="30" t="s">
        <v>57</v>
      </c>
      <c r="HO8" s="30" t="s">
        <v>58</v>
      </c>
      <c r="HP8" s="30" t="s">
        <v>57</v>
      </c>
      <c r="HQ8" s="30" t="s">
        <v>58</v>
      </c>
      <c r="HR8" s="30" t="s">
        <v>57</v>
      </c>
      <c r="HS8" s="30" t="s">
        <v>58</v>
      </c>
      <c r="HT8" s="30" t="s">
        <v>57</v>
      </c>
      <c r="HU8" s="30" t="s">
        <v>58</v>
      </c>
      <c r="HV8" s="30" t="s">
        <v>57</v>
      </c>
      <c r="HW8" s="30" t="s">
        <v>58</v>
      </c>
      <c r="HX8" s="30" t="s">
        <v>57</v>
      </c>
      <c r="HY8" s="30" t="s">
        <v>58</v>
      </c>
      <c r="HZ8" s="30" t="s">
        <v>57</v>
      </c>
      <c r="IA8" s="30" t="s">
        <v>58</v>
      </c>
      <c r="IB8" s="30" t="s">
        <v>57</v>
      </c>
      <c r="IC8" s="30" t="s">
        <v>58</v>
      </c>
      <c r="ID8" s="30" t="s">
        <v>57</v>
      </c>
      <c r="IE8" s="30" t="s">
        <v>58</v>
      </c>
      <c r="IF8" s="30" t="s">
        <v>57</v>
      </c>
      <c r="IG8" s="30" t="s">
        <v>58</v>
      </c>
      <c r="IH8" s="47" t="s">
        <v>57</v>
      </c>
      <c r="II8" s="47" t="s">
        <v>58</v>
      </c>
    </row>
    <row r="9" spans="1:243" ht="12.75">
      <c r="A9" s="54">
        <v>1</v>
      </c>
      <c r="B9" s="55" t="s">
        <v>24</v>
      </c>
      <c r="C9" s="2" t="s">
        <v>3</v>
      </c>
      <c r="D9" s="13"/>
      <c r="E9" s="13"/>
      <c r="F9" s="13"/>
      <c r="G9" s="13"/>
      <c r="H9" s="13"/>
      <c r="I9" s="13"/>
      <c r="J9" s="14">
        <f>D9+F9+H9</f>
        <v>0</v>
      </c>
      <c r="K9" s="14">
        <f>E9+G9+I9</f>
        <v>0</v>
      </c>
      <c r="L9" s="13"/>
      <c r="M9" s="13"/>
      <c r="N9" s="13"/>
      <c r="O9" s="13"/>
      <c r="P9" s="13"/>
      <c r="Q9" s="13"/>
      <c r="R9" s="14">
        <f>L9+N9+P9</f>
        <v>0</v>
      </c>
      <c r="S9" s="14">
        <f>M9+O9+Q9</f>
        <v>0</v>
      </c>
      <c r="T9" s="13"/>
      <c r="U9" s="13"/>
      <c r="V9" s="13"/>
      <c r="W9" s="13"/>
      <c r="X9" s="13"/>
      <c r="Y9" s="13"/>
      <c r="Z9" s="14">
        <f>T9+V9+X9</f>
        <v>0</v>
      </c>
      <c r="AA9" s="14">
        <f>U9+W9+Y9</f>
        <v>0</v>
      </c>
      <c r="AB9" s="13"/>
      <c r="AC9" s="13"/>
      <c r="AD9" s="13"/>
      <c r="AE9" s="13"/>
      <c r="AF9" s="13"/>
      <c r="AG9" s="13"/>
      <c r="AH9" s="14">
        <f>AB9+AD9+AF9</f>
        <v>0</v>
      </c>
      <c r="AI9" s="14">
        <f>AC9+AE9+AG9</f>
        <v>0</v>
      </c>
      <c r="AJ9" s="14">
        <f>J9+R9+Z9+AH9</f>
        <v>0</v>
      </c>
      <c r="AK9" s="14">
        <f>K9+S9+AA9+AI9</f>
        <v>0</v>
      </c>
      <c r="AL9" s="16"/>
      <c r="AM9" s="16"/>
      <c r="AN9" s="16"/>
      <c r="AO9" s="16"/>
      <c r="AP9" s="16"/>
      <c r="AQ9" s="16"/>
      <c r="AR9" s="17">
        <f>AL9+AN9+AP9</f>
        <v>0</v>
      </c>
      <c r="AS9" s="17">
        <f>AM9+AO9+AQ9</f>
        <v>0</v>
      </c>
      <c r="AT9" s="16"/>
      <c r="AU9" s="16"/>
      <c r="AV9" s="16"/>
      <c r="AW9" s="16"/>
      <c r="AX9" s="16"/>
      <c r="AY9" s="16"/>
      <c r="AZ9" s="17">
        <f>AT9+AV9+AX9</f>
        <v>0</v>
      </c>
      <c r="BA9" s="17">
        <f>AU9+AW9+AY9</f>
        <v>0</v>
      </c>
      <c r="BB9" s="16"/>
      <c r="BC9" s="16"/>
      <c r="BD9" s="16"/>
      <c r="BE9" s="16"/>
      <c r="BF9" s="16"/>
      <c r="BG9" s="16"/>
      <c r="BH9" s="17">
        <f>BB9+BD9+BF9</f>
        <v>0</v>
      </c>
      <c r="BI9" s="17">
        <f>BC9+BE9+BG9</f>
        <v>0</v>
      </c>
      <c r="BJ9" s="16"/>
      <c r="BK9" s="16"/>
      <c r="BL9" s="16"/>
      <c r="BM9" s="16"/>
      <c r="BN9" s="16"/>
      <c r="BO9" s="16"/>
      <c r="BP9" s="17">
        <f>BJ9+BL9+BN9</f>
        <v>0</v>
      </c>
      <c r="BQ9" s="17">
        <f>BK9+BM9+BO9</f>
        <v>0</v>
      </c>
      <c r="BR9" s="17">
        <f>AR9+AZ9+BH9+BP9</f>
        <v>0</v>
      </c>
      <c r="BS9" s="17">
        <f>AS9+BA9+BI9+BQ9</f>
        <v>0</v>
      </c>
      <c r="BT9" s="19"/>
      <c r="BU9" s="19"/>
      <c r="BV9" s="19"/>
      <c r="BW9" s="19"/>
      <c r="BX9" s="19"/>
      <c r="BY9" s="19"/>
      <c r="BZ9" s="20">
        <f>BT9+BV9+BX9</f>
        <v>0</v>
      </c>
      <c r="CA9" s="20">
        <f>BU9+BW9+BY9</f>
        <v>0</v>
      </c>
      <c r="CB9" s="19"/>
      <c r="CC9" s="19"/>
      <c r="CD9" s="19"/>
      <c r="CE9" s="19"/>
      <c r="CF9" s="19"/>
      <c r="CG9" s="19"/>
      <c r="CH9" s="20">
        <f>CB9+CD9+CF9</f>
        <v>0</v>
      </c>
      <c r="CI9" s="20">
        <f>CC9+CE9+CG9</f>
        <v>0</v>
      </c>
      <c r="CJ9" s="19"/>
      <c r="CK9" s="19"/>
      <c r="CL9" s="19"/>
      <c r="CM9" s="19"/>
      <c r="CN9" s="19"/>
      <c r="CO9" s="19"/>
      <c r="CP9" s="20">
        <f>CJ9+CL9+CN9</f>
        <v>0</v>
      </c>
      <c r="CQ9" s="20">
        <f>CK9+CM9+CO9</f>
        <v>0</v>
      </c>
      <c r="CR9" s="19"/>
      <c r="CS9" s="19"/>
      <c r="CT9" s="19"/>
      <c r="CU9" s="19"/>
      <c r="CV9" s="19"/>
      <c r="CW9" s="19"/>
      <c r="CX9" s="20">
        <f>CR9+CT9+CV9</f>
        <v>0</v>
      </c>
      <c r="CY9" s="20">
        <f>CS9+CU9+CW9</f>
        <v>0</v>
      </c>
      <c r="CZ9" s="20">
        <f>BZ9+CH9+CP9+CX9</f>
        <v>0</v>
      </c>
      <c r="DA9" s="20">
        <f>CA9+CI9+CQ9+CY9</f>
        <v>0</v>
      </c>
      <c r="DB9" s="22"/>
      <c r="DC9" s="22"/>
      <c r="DD9" s="22"/>
      <c r="DE9" s="22"/>
      <c r="DF9" s="22"/>
      <c r="DG9" s="22"/>
      <c r="DH9" s="23">
        <f>DB9+DD9+DF9</f>
        <v>0</v>
      </c>
      <c r="DI9" s="23">
        <f>DC9+DE9+DG9</f>
        <v>0</v>
      </c>
      <c r="DJ9" s="22"/>
      <c r="DK9" s="22"/>
      <c r="DL9" s="22"/>
      <c r="DM9" s="22"/>
      <c r="DN9" s="22"/>
      <c r="DO9" s="22"/>
      <c r="DP9" s="23">
        <f>DJ9+DL9+DN9</f>
        <v>0</v>
      </c>
      <c r="DQ9" s="23">
        <f>DK9+DM9+DO9</f>
        <v>0</v>
      </c>
      <c r="DR9" s="22"/>
      <c r="DS9" s="22"/>
      <c r="DT9" s="22"/>
      <c r="DU9" s="22"/>
      <c r="DV9" s="22"/>
      <c r="DW9" s="22"/>
      <c r="DX9" s="23">
        <f>DR9+DT9+DV9</f>
        <v>0</v>
      </c>
      <c r="DY9" s="23">
        <f>DS9+DU9+DW9</f>
        <v>0</v>
      </c>
      <c r="DZ9" s="22"/>
      <c r="EA9" s="22"/>
      <c r="EB9" s="22"/>
      <c r="EC9" s="22"/>
      <c r="ED9" s="22"/>
      <c r="EE9" s="22"/>
      <c r="EF9" s="23">
        <f>DZ9+EB9+ED9</f>
        <v>0</v>
      </c>
      <c r="EG9" s="23">
        <f>EA9+EC9+EE9</f>
        <v>0</v>
      </c>
      <c r="EH9" s="23">
        <f>DH9+DP9+DX9+EF9</f>
        <v>0</v>
      </c>
      <c r="EI9" s="23">
        <f>DI9+DQ9+DY9+EG9</f>
        <v>0</v>
      </c>
      <c r="EJ9" s="25"/>
      <c r="EK9" s="25"/>
      <c r="EL9" s="25"/>
      <c r="EM9" s="25"/>
      <c r="EN9" s="25"/>
      <c r="EO9" s="25"/>
      <c r="EP9" s="26">
        <f>EJ9+EL9+EN9</f>
        <v>0</v>
      </c>
      <c r="EQ9" s="26">
        <f>EK9+EM9+EO9</f>
        <v>0</v>
      </c>
      <c r="ER9" s="25"/>
      <c r="ES9" s="25"/>
      <c r="ET9" s="25"/>
      <c r="EU9" s="25"/>
      <c r="EV9" s="25"/>
      <c r="EW9" s="25"/>
      <c r="EX9" s="26">
        <f>ER9+ET9+EV9</f>
        <v>0</v>
      </c>
      <c r="EY9" s="26">
        <f>ES9+EU9+EW9</f>
        <v>0</v>
      </c>
      <c r="EZ9" s="25"/>
      <c r="FA9" s="25"/>
      <c r="FB9" s="25"/>
      <c r="FC9" s="25"/>
      <c r="FD9" s="25"/>
      <c r="FE9" s="25"/>
      <c r="FF9" s="26">
        <f>EZ9+FB9+FD9</f>
        <v>0</v>
      </c>
      <c r="FG9" s="26">
        <f>FA9+FC9+FE9</f>
        <v>0</v>
      </c>
      <c r="FH9" s="25"/>
      <c r="FI9" s="25"/>
      <c r="FJ9" s="25"/>
      <c r="FK9" s="25"/>
      <c r="FL9" s="25"/>
      <c r="FM9" s="25"/>
      <c r="FN9" s="26">
        <f>FH9+FJ9+FL9</f>
        <v>0</v>
      </c>
      <c r="FO9" s="26">
        <f>FI9+FK9+FM9</f>
        <v>0</v>
      </c>
      <c r="FP9" s="26">
        <f>EP9+EX9+FF9+FN9</f>
        <v>0</v>
      </c>
      <c r="FQ9" s="26">
        <f>EQ9+EY9+FG9+FO9</f>
        <v>0</v>
      </c>
      <c r="FR9" s="28"/>
      <c r="FS9" s="28"/>
      <c r="FT9" s="28"/>
      <c r="FU9" s="28"/>
      <c r="FV9" s="28"/>
      <c r="FW9" s="28"/>
      <c r="FX9" s="29">
        <f>FR9+FT9+FV9</f>
        <v>0</v>
      </c>
      <c r="FY9" s="29">
        <f>FS9+FU9+FW9</f>
        <v>0</v>
      </c>
      <c r="FZ9" s="28"/>
      <c r="GA9" s="28"/>
      <c r="GB9" s="28"/>
      <c r="GC9" s="28"/>
      <c r="GD9" s="28"/>
      <c r="GE9" s="28"/>
      <c r="GF9" s="29">
        <f>FZ9+GB9+GD9</f>
        <v>0</v>
      </c>
      <c r="GG9" s="29">
        <f>GA9+GC9+GE9</f>
        <v>0</v>
      </c>
      <c r="GH9" s="28"/>
      <c r="GI9" s="28"/>
      <c r="GJ9" s="28"/>
      <c r="GK9" s="28"/>
      <c r="GL9" s="28"/>
      <c r="GM9" s="28"/>
      <c r="GN9" s="29">
        <f>GH9+GJ9+GL9</f>
        <v>0</v>
      </c>
      <c r="GO9" s="29">
        <f>GI9+GK9+GM9</f>
        <v>0</v>
      </c>
      <c r="GP9" s="28"/>
      <c r="GQ9" s="28"/>
      <c r="GR9" s="28"/>
      <c r="GS9" s="28"/>
      <c r="GT9" s="28"/>
      <c r="GU9" s="28"/>
      <c r="GV9" s="29">
        <f>GP9+GR9+GT9</f>
        <v>0</v>
      </c>
      <c r="GW9" s="29">
        <f>GQ9+GS9+GU9</f>
        <v>0</v>
      </c>
      <c r="GX9" s="29">
        <f>FX9+GF9+GN9+GV9</f>
        <v>0</v>
      </c>
      <c r="GY9" s="29">
        <f>FY9+GG9+GO9+GW9</f>
        <v>0</v>
      </c>
      <c r="GZ9" s="31">
        <v>377.998</v>
      </c>
      <c r="HA9" s="31">
        <v>22.32</v>
      </c>
      <c r="HB9" s="31">
        <v>340.442</v>
      </c>
      <c r="HC9" s="31">
        <v>20.16</v>
      </c>
      <c r="HD9" s="31">
        <v>312.831</v>
      </c>
      <c r="HE9" s="31">
        <v>22.32</v>
      </c>
      <c r="HF9" s="32">
        <f>GZ9+HB9+HD9</f>
        <v>1031.2710000000002</v>
      </c>
      <c r="HG9" s="32">
        <f>HA9+HC9+HE9</f>
        <v>64.80000000000001</v>
      </c>
      <c r="HH9" s="31">
        <v>320.909</v>
      </c>
      <c r="HI9" s="31">
        <v>1.118</v>
      </c>
      <c r="HJ9" s="31">
        <v>195.831</v>
      </c>
      <c r="HK9" s="31">
        <v>2.873</v>
      </c>
      <c r="HL9" s="31">
        <v>149.564</v>
      </c>
      <c r="HM9" s="31">
        <v>0.095</v>
      </c>
      <c r="HN9" s="32">
        <f>HH9+HJ9+HL9</f>
        <v>666.304</v>
      </c>
      <c r="HO9" s="32">
        <f>HI9+HK9+HM9</f>
        <v>4.086</v>
      </c>
      <c r="HP9" s="31">
        <v>76.066</v>
      </c>
      <c r="HQ9" s="31">
        <v>13.977</v>
      </c>
      <c r="HR9" s="31">
        <v>201.128</v>
      </c>
      <c r="HS9" s="31">
        <v>0.118</v>
      </c>
      <c r="HT9" s="31">
        <v>201.128</v>
      </c>
      <c r="HU9" s="31">
        <v>0.118</v>
      </c>
      <c r="HV9" s="32">
        <f>HP9+HR9+HT9</f>
        <v>478.32199999999995</v>
      </c>
      <c r="HW9" s="32">
        <f>HQ9+HS9+HU9</f>
        <v>14.213000000000001</v>
      </c>
      <c r="HX9" s="31">
        <v>265.267</v>
      </c>
      <c r="HY9" s="31">
        <v>0.046</v>
      </c>
      <c r="HZ9" s="31">
        <v>346.311</v>
      </c>
      <c r="IA9" s="31">
        <v>0.115</v>
      </c>
      <c r="IB9" s="31">
        <v>406.534</v>
      </c>
      <c r="IC9" s="31">
        <v>2.073</v>
      </c>
      <c r="ID9" s="32">
        <f>HX9+HZ9+IB9</f>
        <v>1018.112</v>
      </c>
      <c r="IE9" s="32">
        <f>HY9+IA9+IC9</f>
        <v>2.234</v>
      </c>
      <c r="IF9" s="32">
        <f>HF9+HN9+HV9+ID9</f>
        <v>3194.0090000000005</v>
      </c>
      <c r="IG9" s="32">
        <f>HG9+HO9+HW9+IE9</f>
        <v>85.33300000000001</v>
      </c>
      <c r="IH9" s="48">
        <f>AJ9+BR9+CZ9+EH9+FP9+GX9+IF9</f>
        <v>3194.0090000000005</v>
      </c>
      <c r="II9" s="48">
        <f>AK9+BS9+DA9+EI9+FQ9+GY9+IG9</f>
        <v>85.33300000000001</v>
      </c>
    </row>
    <row r="10" spans="1:243" ht="12.75">
      <c r="A10" s="54">
        <f aca="true" t="shared" si="0" ref="A10:A38">A9+1</f>
        <v>2</v>
      </c>
      <c r="B10" s="55" t="s">
        <v>25</v>
      </c>
      <c r="C10" s="2" t="s">
        <v>3</v>
      </c>
      <c r="D10" s="13"/>
      <c r="E10" s="13"/>
      <c r="F10" s="13"/>
      <c r="G10" s="13"/>
      <c r="H10" s="13"/>
      <c r="I10" s="13"/>
      <c r="J10" s="14">
        <f aca="true" t="shared" si="1" ref="J10:K38">D10+F10+H10</f>
        <v>0</v>
      </c>
      <c r="K10" s="14">
        <f t="shared" si="1"/>
        <v>0</v>
      </c>
      <c r="L10" s="13"/>
      <c r="M10" s="13"/>
      <c r="N10" s="13"/>
      <c r="O10" s="13"/>
      <c r="P10" s="13"/>
      <c r="Q10" s="13"/>
      <c r="R10" s="14">
        <f aca="true" t="shared" si="2" ref="R10:S38">L10+N10+P10</f>
        <v>0</v>
      </c>
      <c r="S10" s="14">
        <f t="shared" si="2"/>
        <v>0</v>
      </c>
      <c r="T10" s="13"/>
      <c r="U10" s="13"/>
      <c r="V10" s="13"/>
      <c r="W10" s="13"/>
      <c r="X10" s="13"/>
      <c r="Y10" s="13"/>
      <c r="Z10" s="14">
        <f aca="true" t="shared" si="3" ref="Z10:AA38">T10+V10+X10</f>
        <v>0</v>
      </c>
      <c r="AA10" s="14">
        <f t="shared" si="3"/>
        <v>0</v>
      </c>
      <c r="AB10" s="13"/>
      <c r="AC10" s="13"/>
      <c r="AD10" s="13"/>
      <c r="AE10" s="13"/>
      <c r="AF10" s="13"/>
      <c r="AG10" s="13"/>
      <c r="AH10" s="14">
        <f aca="true" t="shared" si="4" ref="AH10:AI38">AB10+AD10+AF10</f>
        <v>0</v>
      </c>
      <c r="AI10" s="14">
        <f t="shared" si="4"/>
        <v>0</v>
      </c>
      <c r="AJ10" s="14">
        <f aca="true" t="shared" si="5" ref="AJ10:AJ38">J10+R10+Z10+AH10</f>
        <v>0</v>
      </c>
      <c r="AK10" s="14">
        <f aca="true" t="shared" si="6" ref="AK10:AK38">K10+S10+AA10+AI10</f>
        <v>0</v>
      </c>
      <c r="AL10" s="16"/>
      <c r="AM10" s="16"/>
      <c r="AN10" s="16"/>
      <c r="AO10" s="16"/>
      <c r="AP10" s="16"/>
      <c r="AQ10" s="16"/>
      <c r="AR10" s="17">
        <f aca="true" t="shared" si="7" ref="AR10:AS38">AL10+AN10+AP10</f>
        <v>0</v>
      </c>
      <c r="AS10" s="17">
        <f t="shared" si="7"/>
        <v>0</v>
      </c>
      <c r="AT10" s="16"/>
      <c r="AU10" s="16"/>
      <c r="AV10" s="16"/>
      <c r="AW10" s="16"/>
      <c r="AX10" s="16"/>
      <c r="AY10" s="16"/>
      <c r="AZ10" s="17">
        <f aca="true" t="shared" si="8" ref="AZ10:BA38">AT10+AV10+AX10</f>
        <v>0</v>
      </c>
      <c r="BA10" s="17">
        <f t="shared" si="8"/>
        <v>0</v>
      </c>
      <c r="BB10" s="16"/>
      <c r="BC10" s="16"/>
      <c r="BD10" s="16"/>
      <c r="BE10" s="16"/>
      <c r="BF10" s="16"/>
      <c r="BG10" s="16"/>
      <c r="BH10" s="17">
        <f aca="true" t="shared" si="9" ref="BH10:BI38">BB10+BD10+BF10</f>
        <v>0</v>
      </c>
      <c r="BI10" s="17">
        <f t="shared" si="9"/>
        <v>0</v>
      </c>
      <c r="BJ10" s="16"/>
      <c r="BK10" s="16"/>
      <c r="BL10" s="16"/>
      <c r="BM10" s="16"/>
      <c r="BN10" s="16"/>
      <c r="BO10" s="16"/>
      <c r="BP10" s="17">
        <f aca="true" t="shared" si="10" ref="BP10:BQ38">BJ10+BL10+BN10</f>
        <v>0</v>
      </c>
      <c r="BQ10" s="17">
        <f t="shared" si="10"/>
        <v>0</v>
      </c>
      <c r="BR10" s="17">
        <f aca="true" t="shared" si="11" ref="BR10:BR38">AR10+AZ10+BH10+BP10</f>
        <v>0</v>
      </c>
      <c r="BS10" s="17">
        <f aca="true" t="shared" si="12" ref="BS10:BS38">AS10+BA10+BI10+BQ10</f>
        <v>0</v>
      </c>
      <c r="BT10" s="19"/>
      <c r="BU10" s="19"/>
      <c r="BV10" s="19"/>
      <c r="BW10" s="19"/>
      <c r="BX10" s="19"/>
      <c r="BY10" s="19"/>
      <c r="BZ10" s="20">
        <f aca="true" t="shared" si="13" ref="BZ10:CA38">BT10+BV10+BX10</f>
        <v>0</v>
      </c>
      <c r="CA10" s="20">
        <f t="shared" si="13"/>
        <v>0</v>
      </c>
      <c r="CB10" s="19"/>
      <c r="CC10" s="19"/>
      <c r="CD10" s="19"/>
      <c r="CE10" s="19"/>
      <c r="CF10" s="19"/>
      <c r="CG10" s="19"/>
      <c r="CH10" s="20">
        <f aca="true" t="shared" si="14" ref="CH10:CI38">CB10+CD10+CF10</f>
        <v>0</v>
      </c>
      <c r="CI10" s="20">
        <f t="shared" si="14"/>
        <v>0</v>
      </c>
      <c r="CJ10" s="19"/>
      <c r="CK10" s="19"/>
      <c r="CL10" s="19"/>
      <c r="CM10" s="19"/>
      <c r="CN10" s="19"/>
      <c r="CO10" s="19"/>
      <c r="CP10" s="20">
        <f aca="true" t="shared" si="15" ref="CP10:CQ38">CJ10+CL10+CN10</f>
        <v>0</v>
      </c>
      <c r="CQ10" s="20">
        <f t="shared" si="15"/>
        <v>0</v>
      </c>
      <c r="CR10" s="19"/>
      <c r="CS10" s="19"/>
      <c r="CT10" s="19"/>
      <c r="CU10" s="19"/>
      <c r="CV10" s="19"/>
      <c r="CW10" s="19"/>
      <c r="CX10" s="20">
        <f aca="true" t="shared" si="16" ref="CX10:CY38">CR10+CT10+CV10</f>
        <v>0</v>
      </c>
      <c r="CY10" s="20">
        <f t="shared" si="16"/>
        <v>0</v>
      </c>
      <c r="CZ10" s="20">
        <f aca="true" t="shared" si="17" ref="CZ10:CZ38">BZ10+CH10+CP10+CX10</f>
        <v>0</v>
      </c>
      <c r="DA10" s="20">
        <f aca="true" t="shared" si="18" ref="DA10:DA38">CA10+CI10+CQ10+CY10</f>
        <v>0</v>
      </c>
      <c r="DB10" s="22"/>
      <c r="DC10" s="22"/>
      <c r="DD10" s="22"/>
      <c r="DE10" s="22"/>
      <c r="DF10" s="22"/>
      <c r="DG10" s="22"/>
      <c r="DH10" s="23">
        <f aca="true" t="shared" si="19" ref="DH10:DI38">DB10+DD10+DF10</f>
        <v>0</v>
      </c>
      <c r="DI10" s="23">
        <f t="shared" si="19"/>
        <v>0</v>
      </c>
      <c r="DJ10" s="22"/>
      <c r="DK10" s="22"/>
      <c r="DL10" s="22"/>
      <c r="DM10" s="22"/>
      <c r="DN10" s="22"/>
      <c r="DO10" s="22"/>
      <c r="DP10" s="23">
        <f aca="true" t="shared" si="20" ref="DP10:DQ38">DJ10+DL10+DN10</f>
        <v>0</v>
      </c>
      <c r="DQ10" s="23">
        <f t="shared" si="20"/>
        <v>0</v>
      </c>
      <c r="DR10" s="22"/>
      <c r="DS10" s="22"/>
      <c r="DT10" s="22"/>
      <c r="DU10" s="22"/>
      <c r="DV10" s="22"/>
      <c r="DW10" s="22"/>
      <c r="DX10" s="23">
        <f aca="true" t="shared" si="21" ref="DX10:DY38">DR10+DT10+DV10</f>
        <v>0</v>
      </c>
      <c r="DY10" s="23">
        <f t="shared" si="21"/>
        <v>0</v>
      </c>
      <c r="DZ10" s="22"/>
      <c r="EA10" s="22"/>
      <c r="EB10" s="22"/>
      <c r="EC10" s="22"/>
      <c r="ED10" s="22"/>
      <c r="EE10" s="22"/>
      <c r="EF10" s="23">
        <f aca="true" t="shared" si="22" ref="EF10:EG38">DZ10+EB10+ED10</f>
        <v>0</v>
      </c>
      <c r="EG10" s="23">
        <f t="shared" si="22"/>
        <v>0</v>
      </c>
      <c r="EH10" s="23">
        <f aca="true" t="shared" si="23" ref="EH10:EH38">DH10+DP10+DX10+EF10</f>
        <v>0</v>
      </c>
      <c r="EI10" s="23">
        <f aca="true" t="shared" si="24" ref="EI10:EI38">DI10+DQ10+DY10+EG10</f>
        <v>0</v>
      </c>
      <c r="EJ10" s="25"/>
      <c r="EK10" s="25"/>
      <c r="EL10" s="25"/>
      <c r="EM10" s="25"/>
      <c r="EN10" s="25"/>
      <c r="EO10" s="25"/>
      <c r="EP10" s="26">
        <f aca="true" t="shared" si="25" ref="EP10:EQ38">EJ10+EL10+EN10</f>
        <v>0</v>
      </c>
      <c r="EQ10" s="26">
        <f t="shared" si="25"/>
        <v>0</v>
      </c>
      <c r="ER10" s="25"/>
      <c r="ES10" s="25"/>
      <c r="ET10" s="25"/>
      <c r="EU10" s="25"/>
      <c r="EV10" s="25"/>
      <c r="EW10" s="25"/>
      <c r="EX10" s="26">
        <f aca="true" t="shared" si="26" ref="EX10:EY38">ER10+ET10+EV10</f>
        <v>0</v>
      </c>
      <c r="EY10" s="26">
        <f t="shared" si="26"/>
        <v>0</v>
      </c>
      <c r="EZ10" s="25"/>
      <c r="FA10" s="25"/>
      <c r="FB10" s="25"/>
      <c r="FC10" s="25"/>
      <c r="FD10" s="25"/>
      <c r="FE10" s="25"/>
      <c r="FF10" s="26">
        <f aca="true" t="shared" si="27" ref="FF10:FG38">EZ10+FB10+FD10</f>
        <v>0</v>
      </c>
      <c r="FG10" s="26">
        <f t="shared" si="27"/>
        <v>0</v>
      </c>
      <c r="FH10" s="25"/>
      <c r="FI10" s="25"/>
      <c r="FJ10" s="25"/>
      <c r="FK10" s="25"/>
      <c r="FL10" s="25"/>
      <c r="FM10" s="25"/>
      <c r="FN10" s="26">
        <f aca="true" t="shared" si="28" ref="FN10:FO38">FH10+FJ10+FL10</f>
        <v>0</v>
      </c>
      <c r="FO10" s="26">
        <f t="shared" si="28"/>
        <v>0</v>
      </c>
      <c r="FP10" s="26">
        <f aca="true" t="shared" si="29" ref="FP10:FP38">EP10+EX10+FF10+FN10</f>
        <v>0</v>
      </c>
      <c r="FQ10" s="26">
        <f aca="true" t="shared" si="30" ref="FQ10:FQ38">EQ10+EY10+FG10+FO10</f>
        <v>0</v>
      </c>
      <c r="FR10" s="28"/>
      <c r="FS10" s="28"/>
      <c r="FT10" s="28"/>
      <c r="FU10" s="28"/>
      <c r="FV10" s="28"/>
      <c r="FW10" s="28"/>
      <c r="FX10" s="29">
        <f aca="true" t="shared" si="31" ref="FX10:FY38">FR10+FT10+FV10</f>
        <v>0</v>
      </c>
      <c r="FY10" s="29">
        <f t="shared" si="31"/>
        <v>0</v>
      </c>
      <c r="FZ10" s="28"/>
      <c r="GA10" s="28"/>
      <c r="GB10" s="28"/>
      <c r="GC10" s="28"/>
      <c r="GD10" s="28"/>
      <c r="GE10" s="28"/>
      <c r="GF10" s="29">
        <f aca="true" t="shared" si="32" ref="GF10:GG38">FZ10+GB10+GD10</f>
        <v>0</v>
      </c>
      <c r="GG10" s="29">
        <f t="shared" si="32"/>
        <v>0</v>
      </c>
      <c r="GH10" s="28"/>
      <c r="GI10" s="28"/>
      <c r="GJ10" s="28"/>
      <c r="GK10" s="28"/>
      <c r="GL10" s="28"/>
      <c r="GM10" s="28"/>
      <c r="GN10" s="29">
        <f aca="true" t="shared" si="33" ref="GN10:GO38">GH10+GJ10+GL10</f>
        <v>0</v>
      </c>
      <c r="GO10" s="29">
        <f t="shared" si="33"/>
        <v>0</v>
      </c>
      <c r="GP10" s="28"/>
      <c r="GQ10" s="28"/>
      <c r="GR10" s="28"/>
      <c r="GS10" s="28"/>
      <c r="GT10" s="28"/>
      <c r="GU10" s="28"/>
      <c r="GV10" s="29">
        <f aca="true" t="shared" si="34" ref="GV10:GW38">GP10+GR10+GT10</f>
        <v>0</v>
      </c>
      <c r="GW10" s="29">
        <f t="shared" si="34"/>
        <v>0</v>
      </c>
      <c r="GX10" s="29">
        <f aca="true" t="shared" si="35" ref="GX10:GX38">FX10+GF10+GN10+GV10</f>
        <v>0</v>
      </c>
      <c r="GY10" s="29">
        <f aca="true" t="shared" si="36" ref="GY10:GY38">FY10+GG10+GO10+GW10</f>
        <v>0</v>
      </c>
      <c r="GZ10" s="31">
        <v>423.141</v>
      </c>
      <c r="HA10" s="31">
        <v>0.824</v>
      </c>
      <c r="HB10" s="31">
        <v>448.039</v>
      </c>
      <c r="HC10" s="31">
        <v>0.726</v>
      </c>
      <c r="HD10" s="31">
        <v>361.104</v>
      </c>
      <c r="HE10" s="31">
        <v>0.692</v>
      </c>
      <c r="HF10" s="32">
        <f aca="true" t="shared" si="37" ref="HF10:HG38">GZ10+HB10+HD10</f>
        <v>1232.284</v>
      </c>
      <c r="HG10" s="32">
        <f t="shared" si="37"/>
        <v>2.242</v>
      </c>
      <c r="HH10" s="31">
        <v>378.346</v>
      </c>
      <c r="HI10" s="31">
        <v>0.604</v>
      </c>
      <c r="HJ10" s="31">
        <v>235.703</v>
      </c>
      <c r="HK10" s="31">
        <v>3.298</v>
      </c>
      <c r="HL10" s="31">
        <v>125.708</v>
      </c>
      <c r="HM10" s="31">
        <v>0.482</v>
      </c>
      <c r="HN10" s="32">
        <f aca="true" t="shared" si="38" ref="HN10:HO38">HH10+HJ10+HL10</f>
        <v>739.757</v>
      </c>
      <c r="HO10" s="32">
        <f t="shared" si="38"/>
        <v>4.384</v>
      </c>
      <c r="HP10" s="31">
        <v>130.874</v>
      </c>
      <c r="HQ10" s="31">
        <v>0.516</v>
      </c>
      <c r="HR10" s="31">
        <v>299.117</v>
      </c>
      <c r="HS10" s="31">
        <v>0.66</v>
      </c>
      <c r="HT10" s="31">
        <v>299.117</v>
      </c>
      <c r="HU10" s="31">
        <v>0.66</v>
      </c>
      <c r="HV10" s="32">
        <f aca="true" t="shared" si="39" ref="HV10:HW38">HP10+HR10+HT10</f>
        <v>729.108</v>
      </c>
      <c r="HW10" s="32">
        <f t="shared" si="39"/>
        <v>1.8360000000000003</v>
      </c>
      <c r="HX10" s="31">
        <v>384.197</v>
      </c>
      <c r="HY10" s="31">
        <v>4.046</v>
      </c>
      <c r="HZ10" s="31">
        <v>408.402</v>
      </c>
      <c r="IA10" s="31">
        <v>4.848</v>
      </c>
      <c r="IB10" s="31">
        <v>486.757</v>
      </c>
      <c r="IC10" s="31">
        <v>5.296</v>
      </c>
      <c r="ID10" s="32">
        <f aca="true" t="shared" si="40" ref="ID10:IE38">HX10+HZ10+IB10</f>
        <v>1279.356</v>
      </c>
      <c r="IE10" s="32">
        <f t="shared" si="40"/>
        <v>14.190000000000001</v>
      </c>
      <c r="IF10" s="32">
        <f aca="true" t="shared" si="41" ref="IF10:IF38">HF10+HN10+HV10+ID10</f>
        <v>3980.505</v>
      </c>
      <c r="IG10" s="32">
        <f aca="true" t="shared" si="42" ref="IG10:IG38">HG10+HO10+HW10+IE10</f>
        <v>22.652</v>
      </c>
      <c r="IH10" s="48">
        <f aca="true" t="shared" si="43" ref="IH10:IH38">AJ10+BR10+CZ10+EH10+FP10+GX10+IF10</f>
        <v>3980.505</v>
      </c>
      <c r="II10" s="48">
        <f aca="true" t="shared" si="44" ref="II10:II38">AK10+BS10+DA10+EI10+FQ10+GY10+IG10</f>
        <v>22.652</v>
      </c>
    </row>
    <row r="11" spans="1:243" ht="12.75">
      <c r="A11" s="7">
        <f t="shared" si="0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4">
        <f t="shared" si="1"/>
        <v>0</v>
      </c>
      <c r="K11" s="14">
        <f t="shared" si="1"/>
        <v>0</v>
      </c>
      <c r="L11" s="13"/>
      <c r="M11" s="13"/>
      <c r="N11" s="13"/>
      <c r="O11" s="13"/>
      <c r="P11" s="13"/>
      <c r="Q11" s="13"/>
      <c r="R11" s="14">
        <f t="shared" si="2"/>
        <v>0</v>
      </c>
      <c r="S11" s="14">
        <f t="shared" si="2"/>
        <v>0</v>
      </c>
      <c r="T11" s="13"/>
      <c r="U11" s="13"/>
      <c r="V11" s="13"/>
      <c r="W11" s="13"/>
      <c r="X11" s="13"/>
      <c r="Y11" s="13"/>
      <c r="Z11" s="14">
        <f t="shared" si="3"/>
        <v>0</v>
      </c>
      <c r="AA11" s="14">
        <f t="shared" si="3"/>
        <v>0</v>
      </c>
      <c r="AB11" s="13"/>
      <c r="AC11" s="13"/>
      <c r="AD11" s="13"/>
      <c r="AE11" s="13"/>
      <c r="AF11" s="13"/>
      <c r="AG11" s="13"/>
      <c r="AH11" s="14">
        <f t="shared" si="4"/>
        <v>0</v>
      </c>
      <c r="AI11" s="14">
        <f t="shared" si="4"/>
        <v>0</v>
      </c>
      <c r="AJ11" s="14">
        <f t="shared" si="5"/>
        <v>0</v>
      </c>
      <c r="AK11" s="14">
        <f t="shared" si="6"/>
        <v>0</v>
      </c>
      <c r="AL11" s="16"/>
      <c r="AM11" s="16"/>
      <c r="AN11" s="16"/>
      <c r="AO11" s="16"/>
      <c r="AP11" s="16"/>
      <c r="AQ11" s="16"/>
      <c r="AR11" s="17">
        <f t="shared" si="7"/>
        <v>0</v>
      </c>
      <c r="AS11" s="17">
        <f t="shared" si="7"/>
        <v>0</v>
      </c>
      <c r="AT11" s="16"/>
      <c r="AU11" s="16"/>
      <c r="AV11" s="16"/>
      <c r="AW11" s="16"/>
      <c r="AX11" s="16"/>
      <c r="AY11" s="16"/>
      <c r="AZ11" s="17">
        <f t="shared" si="8"/>
        <v>0</v>
      </c>
      <c r="BA11" s="17">
        <f t="shared" si="8"/>
        <v>0</v>
      </c>
      <c r="BB11" s="16"/>
      <c r="BC11" s="16"/>
      <c r="BD11" s="16"/>
      <c r="BE11" s="16"/>
      <c r="BF11" s="16"/>
      <c r="BG11" s="16"/>
      <c r="BH11" s="17">
        <f t="shared" si="9"/>
        <v>0</v>
      </c>
      <c r="BI11" s="17">
        <f t="shared" si="9"/>
        <v>0</v>
      </c>
      <c r="BJ11" s="16"/>
      <c r="BK11" s="16"/>
      <c r="BL11" s="16"/>
      <c r="BM11" s="16"/>
      <c r="BN11" s="16"/>
      <c r="BO11" s="16"/>
      <c r="BP11" s="17">
        <f t="shared" si="10"/>
        <v>0</v>
      </c>
      <c r="BQ11" s="17">
        <f t="shared" si="10"/>
        <v>0</v>
      </c>
      <c r="BR11" s="17">
        <f t="shared" si="11"/>
        <v>0</v>
      </c>
      <c r="BS11" s="17">
        <f t="shared" si="12"/>
        <v>0</v>
      </c>
      <c r="BT11" s="19"/>
      <c r="BU11" s="19"/>
      <c r="BV11" s="19"/>
      <c r="BW11" s="19"/>
      <c r="BX11" s="19"/>
      <c r="BY11" s="19"/>
      <c r="BZ11" s="20">
        <f t="shared" si="13"/>
        <v>0</v>
      </c>
      <c r="CA11" s="20">
        <f t="shared" si="13"/>
        <v>0</v>
      </c>
      <c r="CB11" s="19"/>
      <c r="CC11" s="19"/>
      <c r="CD11" s="19"/>
      <c r="CE11" s="19"/>
      <c r="CF11" s="19"/>
      <c r="CG11" s="19"/>
      <c r="CH11" s="20">
        <f t="shared" si="14"/>
        <v>0</v>
      </c>
      <c r="CI11" s="20">
        <f t="shared" si="14"/>
        <v>0</v>
      </c>
      <c r="CJ11" s="19"/>
      <c r="CK11" s="19"/>
      <c r="CL11" s="19"/>
      <c r="CM11" s="19"/>
      <c r="CN11" s="19"/>
      <c r="CO11" s="19"/>
      <c r="CP11" s="20">
        <f t="shared" si="15"/>
        <v>0</v>
      </c>
      <c r="CQ11" s="20">
        <f t="shared" si="15"/>
        <v>0</v>
      </c>
      <c r="CR11" s="19"/>
      <c r="CS11" s="19"/>
      <c r="CT11" s="19"/>
      <c r="CU11" s="19"/>
      <c r="CV11" s="19"/>
      <c r="CW11" s="19"/>
      <c r="CX11" s="20">
        <f t="shared" si="16"/>
        <v>0</v>
      </c>
      <c r="CY11" s="20">
        <f t="shared" si="16"/>
        <v>0</v>
      </c>
      <c r="CZ11" s="20">
        <f t="shared" si="17"/>
        <v>0</v>
      </c>
      <c r="DA11" s="20">
        <f t="shared" si="18"/>
        <v>0</v>
      </c>
      <c r="DB11" s="22"/>
      <c r="DC11" s="22"/>
      <c r="DD11" s="22"/>
      <c r="DE11" s="22"/>
      <c r="DF11" s="22"/>
      <c r="DG11" s="22"/>
      <c r="DH11" s="23">
        <f t="shared" si="19"/>
        <v>0</v>
      </c>
      <c r="DI11" s="23">
        <f t="shared" si="19"/>
        <v>0</v>
      </c>
      <c r="DJ11" s="22"/>
      <c r="DK11" s="22"/>
      <c r="DL11" s="22"/>
      <c r="DM11" s="22"/>
      <c r="DN11" s="22"/>
      <c r="DO11" s="22"/>
      <c r="DP11" s="23">
        <f t="shared" si="20"/>
        <v>0</v>
      </c>
      <c r="DQ11" s="23">
        <f t="shared" si="20"/>
        <v>0</v>
      </c>
      <c r="DR11" s="22"/>
      <c r="DS11" s="22"/>
      <c r="DT11" s="22"/>
      <c r="DU11" s="22"/>
      <c r="DV11" s="22"/>
      <c r="DW11" s="22"/>
      <c r="DX11" s="23">
        <f t="shared" si="21"/>
        <v>0</v>
      </c>
      <c r="DY11" s="23">
        <f t="shared" si="21"/>
        <v>0</v>
      </c>
      <c r="DZ11" s="22"/>
      <c r="EA11" s="22"/>
      <c r="EB11" s="22"/>
      <c r="EC11" s="22"/>
      <c r="ED11" s="22"/>
      <c r="EE11" s="22"/>
      <c r="EF11" s="23">
        <f t="shared" si="22"/>
        <v>0</v>
      </c>
      <c r="EG11" s="23">
        <f t="shared" si="22"/>
        <v>0</v>
      </c>
      <c r="EH11" s="23">
        <f t="shared" si="23"/>
        <v>0</v>
      </c>
      <c r="EI11" s="23">
        <f t="shared" si="24"/>
        <v>0</v>
      </c>
      <c r="EJ11" s="25"/>
      <c r="EK11" s="25"/>
      <c r="EL11" s="25"/>
      <c r="EM11" s="25"/>
      <c r="EN11" s="25"/>
      <c r="EO11" s="25"/>
      <c r="EP11" s="26">
        <f t="shared" si="25"/>
        <v>0</v>
      </c>
      <c r="EQ11" s="26">
        <f t="shared" si="25"/>
        <v>0</v>
      </c>
      <c r="ER11" s="25"/>
      <c r="ES11" s="25"/>
      <c r="ET11" s="25"/>
      <c r="EU11" s="25"/>
      <c r="EV11" s="25"/>
      <c r="EW11" s="25"/>
      <c r="EX11" s="26">
        <f t="shared" si="26"/>
        <v>0</v>
      </c>
      <c r="EY11" s="26">
        <f t="shared" si="26"/>
        <v>0</v>
      </c>
      <c r="EZ11" s="25"/>
      <c r="FA11" s="25"/>
      <c r="FB11" s="25"/>
      <c r="FC11" s="25"/>
      <c r="FD11" s="25"/>
      <c r="FE11" s="25"/>
      <c r="FF11" s="26">
        <f t="shared" si="27"/>
        <v>0</v>
      </c>
      <c r="FG11" s="26">
        <f t="shared" si="27"/>
        <v>0</v>
      </c>
      <c r="FH11" s="25"/>
      <c r="FI11" s="25"/>
      <c r="FJ11" s="25"/>
      <c r="FK11" s="25"/>
      <c r="FL11" s="25"/>
      <c r="FM11" s="25"/>
      <c r="FN11" s="26">
        <f t="shared" si="28"/>
        <v>0</v>
      </c>
      <c r="FO11" s="26">
        <f t="shared" si="28"/>
        <v>0</v>
      </c>
      <c r="FP11" s="26">
        <f t="shared" si="29"/>
        <v>0</v>
      </c>
      <c r="FQ11" s="26">
        <f t="shared" si="30"/>
        <v>0</v>
      </c>
      <c r="FR11" s="28"/>
      <c r="FS11" s="28"/>
      <c r="FT11" s="28"/>
      <c r="FU11" s="28"/>
      <c r="FV11" s="28"/>
      <c r="FW11" s="28"/>
      <c r="FX11" s="29">
        <f t="shared" si="31"/>
        <v>0</v>
      </c>
      <c r="FY11" s="29">
        <f t="shared" si="31"/>
        <v>0</v>
      </c>
      <c r="FZ11" s="28"/>
      <c r="GA11" s="28"/>
      <c r="GB11" s="28"/>
      <c r="GC11" s="28"/>
      <c r="GD11" s="28"/>
      <c r="GE11" s="28"/>
      <c r="GF11" s="29">
        <f t="shared" si="32"/>
        <v>0</v>
      </c>
      <c r="GG11" s="29">
        <f t="shared" si="32"/>
        <v>0</v>
      </c>
      <c r="GH11" s="28"/>
      <c r="GI11" s="28"/>
      <c r="GJ11" s="28"/>
      <c r="GK11" s="28"/>
      <c r="GL11" s="28"/>
      <c r="GM11" s="28"/>
      <c r="GN11" s="29">
        <f t="shared" si="33"/>
        <v>0</v>
      </c>
      <c r="GO11" s="29">
        <f t="shared" si="33"/>
        <v>0</v>
      </c>
      <c r="GP11" s="28"/>
      <c r="GQ11" s="28"/>
      <c r="GR11" s="28"/>
      <c r="GS11" s="28"/>
      <c r="GT11" s="28"/>
      <c r="GU11" s="28"/>
      <c r="GV11" s="29">
        <f t="shared" si="34"/>
        <v>0</v>
      </c>
      <c r="GW11" s="29">
        <f t="shared" si="34"/>
        <v>0</v>
      </c>
      <c r="GX11" s="29">
        <f t="shared" si="35"/>
        <v>0</v>
      </c>
      <c r="GY11" s="29">
        <f t="shared" si="36"/>
        <v>0</v>
      </c>
      <c r="GZ11" s="31">
        <v>316.712</v>
      </c>
      <c r="HA11" s="31"/>
      <c r="HB11" s="31">
        <v>293.659</v>
      </c>
      <c r="HC11" s="31"/>
      <c r="HD11" s="31">
        <v>285.854</v>
      </c>
      <c r="HE11" s="31"/>
      <c r="HF11" s="32">
        <f t="shared" si="37"/>
        <v>896.2249999999999</v>
      </c>
      <c r="HG11" s="32">
        <f t="shared" si="37"/>
        <v>0</v>
      </c>
      <c r="HH11" s="31">
        <v>281.028</v>
      </c>
      <c r="HI11" s="31"/>
      <c r="HJ11" s="31">
        <v>155.325</v>
      </c>
      <c r="HK11" s="31"/>
      <c r="HL11" s="31">
        <v>189.51</v>
      </c>
      <c r="HM11" s="31"/>
      <c r="HN11" s="32">
        <f t="shared" si="38"/>
        <v>625.863</v>
      </c>
      <c r="HO11" s="32">
        <f t="shared" si="38"/>
        <v>0</v>
      </c>
      <c r="HP11" s="31">
        <v>195.871</v>
      </c>
      <c r="HQ11" s="31"/>
      <c r="HR11" s="31">
        <v>249.524</v>
      </c>
      <c r="HS11" s="31"/>
      <c r="HT11" s="31">
        <v>249.524</v>
      </c>
      <c r="HU11" s="31"/>
      <c r="HV11" s="32">
        <f t="shared" si="39"/>
        <v>694.919</v>
      </c>
      <c r="HW11" s="32">
        <f t="shared" si="39"/>
        <v>0</v>
      </c>
      <c r="HX11" s="31">
        <v>299.291</v>
      </c>
      <c r="HY11" s="31"/>
      <c r="HZ11" s="31">
        <v>312.446</v>
      </c>
      <c r="IA11" s="31"/>
      <c r="IB11" s="31">
        <v>407.085</v>
      </c>
      <c r="IC11" s="31"/>
      <c r="ID11" s="32">
        <f t="shared" si="40"/>
        <v>1018.8220000000001</v>
      </c>
      <c r="IE11" s="32">
        <f t="shared" si="40"/>
        <v>0</v>
      </c>
      <c r="IF11" s="32">
        <f t="shared" si="41"/>
        <v>3235.829</v>
      </c>
      <c r="IG11" s="32">
        <f t="shared" si="42"/>
        <v>0</v>
      </c>
      <c r="IH11" s="48">
        <f t="shared" si="43"/>
        <v>3235.829</v>
      </c>
      <c r="II11" s="48">
        <f t="shared" si="44"/>
        <v>0</v>
      </c>
    </row>
    <row r="12" spans="1:243" ht="12.75">
      <c r="A12" s="7">
        <f t="shared" si="0"/>
        <v>4</v>
      </c>
      <c r="B12" s="8" t="s">
        <v>27</v>
      </c>
      <c r="C12" s="2" t="s">
        <v>3</v>
      </c>
      <c r="D12" s="13"/>
      <c r="E12" s="13"/>
      <c r="F12" s="13"/>
      <c r="G12" s="13"/>
      <c r="H12" s="13"/>
      <c r="I12" s="13"/>
      <c r="J12" s="14">
        <f t="shared" si="1"/>
        <v>0</v>
      </c>
      <c r="K12" s="14">
        <f t="shared" si="1"/>
        <v>0</v>
      </c>
      <c r="L12" s="13"/>
      <c r="M12" s="13"/>
      <c r="N12" s="13"/>
      <c r="O12" s="13"/>
      <c r="P12" s="13"/>
      <c r="Q12" s="13"/>
      <c r="R12" s="14">
        <f t="shared" si="2"/>
        <v>0</v>
      </c>
      <c r="S12" s="14">
        <f t="shared" si="2"/>
        <v>0</v>
      </c>
      <c r="T12" s="13"/>
      <c r="U12" s="13"/>
      <c r="V12" s="13"/>
      <c r="W12" s="13"/>
      <c r="X12" s="13"/>
      <c r="Y12" s="13"/>
      <c r="Z12" s="14">
        <f t="shared" si="3"/>
        <v>0</v>
      </c>
      <c r="AA12" s="14">
        <f t="shared" si="3"/>
        <v>0</v>
      </c>
      <c r="AB12" s="13"/>
      <c r="AC12" s="13"/>
      <c r="AD12" s="13"/>
      <c r="AE12" s="13"/>
      <c r="AF12" s="13"/>
      <c r="AG12" s="13"/>
      <c r="AH12" s="14">
        <f t="shared" si="4"/>
        <v>0</v>
      </c>
      <c r="AI12" s="14">
        <f t="shared" si="4"/>
        <v>0</v>
      </c>
      <c r="AJ12" s="14">
        <f t="shared" si="5"/>
        <v>0</v>
      </c>
      <c r="AK12" s="14">
        <f t="shared" si="6"/>
        <v>0</v>
      </c>
      <c r="AL12" s="16"/>
      <c r="AM12" s="16"/>
      <c r="AN12" s="16"/>
      <c r="AO12" s="16"/>
      <c r="AP12" s="16"/>
      <c r="AQ12" s="16"/>
      <c r="AR12" s="17">
        <f t="shared" si="7"/>
        <v>0</v>
      </c>
      <c r="AS12" s="17">
        <f t="shared" si="7"/>
        <v>0</v>
      </c>
      <c r="AT12" s="16"/>
      <c r="AU12" s="16"/>
      <c r="AV12" s="16"/>
      <c r="AW12" s="16"/>
      <c r="AX12" s="16"/>
      <c r="AY12" s="16"/>
      <c r="AZ12" s="17">
        <f t="shared" si="8"/>
        <v>0</v>
      </c>
      <c r="BA12" s="17">
        <f t="shared" si="8"/>
        <v>0</v>
      </c>
      <c r="BB12" s="16"/>
      <c r="BC12" s="16"/>
      <c r="BD12" s="16"/>
      <c r="BE12" s="16"/>
      <c r="BF12" s="16"/>
      <c r="BG12" s="16"/>
      <c r="BH12" s="17">
        <f t="shared" si="9"/>
        <v>0</v>
      </c>
      <c r="BI12" s="17">
        <f t="shared" si="9"/>
        <v>0</v>
      </c>
      <c r="BJ12" s="16"/>
      <c r="BK12" s="16"/>
      <c r="BL12" s="16"/>
      <c r="BM12" s="16"/>
      <c r="BN12" s="16"/>
      <c r="BO12" s="16"/>
      <c r="BP12" s="17">
        <f t="shared" si="10"/>
        <v>0</v>
      </c>
      <c r="BQ12" s="17">
        <f t="shared" si="10"/>
        <v>0</v>
      </c>
      <c r="BR12" s="17">
        <f t="shared" si="11"/>
        <v>0</v>
      </c>
      <c r="BS12" s="17">
        <f t="shared" si="12"/>
        <v>0</v>
      </c>
      <c r="BT12" s="19"/>
      <c r="BU12" s="19"/>
      <c r="BV12" s="19"/>
      <c r="BW12" s="19"/>
      <c r="BX12" s="19"/>
      <c r="BY12" s="19"/>
      <c r="BZ12" s="20">
        <f t="shared" si="13"/>
        <v>0</v>
      </c>
      <c r="CA12" s="20">
        <f t="shared" si="13"/>
        <v>0</v>
      </c>
      <c r="CB12" s="19"/>
      <c r="CC12" s="19"/>
      <c r="CD12" s="19"/>
      <c r="CE12" s="19"/>
      <c r="CF12" s="19"/>
      <c r="CG12" s="19"/>
      <c r="CH12" s="20">
        <f t="shared" si="14"/>
        <v>0</v>
      </c>
      <c r="CI12" s="20">
        <f t="shared" si="14"/>
        <v>0</v>
      </c>
      <c r="CJ12" s="19"/>
      <c r="CK12" s="19"/>
      <c r="CL12" s="19"/>
      <c r="CM12" s="19"/>
      <c r="CN12" s="19"/>
      <c r="CO12" s="19"/>
      <c r="CP12" s="20">
        <f t="shared" si="15"/>
        <v>0</v>
      </c>
      <c r="CQ12" s="20">
        <f t="shared" si="15"/>
        <v>0</v>
      </c>
      <c r="CR12" s="19"/>
      <c r="CS12" s="19"/>
      <c r="CT12" s="19"/>
      <c r="CU12" s="19"/>
      <c r="CV12" s="19"/>
      <c r="CW12" s="19"/>
      <c r="CX12" s="20">
        <f t="shared" si="16"/>
        <v>0</v>
      </c>
      <c r="CY12" s="20">
        <f t="shared" si="16"/>
        <v>0</v>
      </c>
      <c r="CZ12" s="20">
        <f t="shared" si="17"/>
        <v>0</v>
      </c>
      <c r="DA12" s="20">
        <f t="shared" si="18"/>
        <v>0</v>
      </c>
      <c r="DB12" s="22"/>
      <c r="DC12" s="22"/>
      <c r="DD12" s="22"/>
      <c r="DE12" s="22"/>
      <c r="DF12" s="22"/>
      <c r="DG12" s="22"/>
      <c r="DH12" s="23">
        <f t="shared" si="19"/>
        <v>0</v>
      </c>
      <c r="DI12" s="23">
        <f t="shared" si="19"/>
        <v>0</v>
      </c>
      <c r="DJ12" s="22"/>
      <c r="DK12" s="22"/>
      <c r="DL12" s="22"/>
      <c r="DM12" s="22"/>
      <c r="DN12" s="22"/>
      <c r="DO12" s="22"/>
      <c r="DP12" s="23">
        <f t="shared" si="20"/>
        <v>0</v>
      </c>
      <c r="DQ12" s="23">
        <f t="shared" si="20"/>
        <v>0</v>
      </c>
      <c r="DR12" s="22"/>
      <c r="DS12" s="22"/>
      <c r="DT12" s="22"/>
      <c r="DU12" s="22"/>
      <c r="DV12" s="22"/>
      <c r="DW12" s="22"/>
      <c r="DX12" s="23">
        <f t="shared" si="21"/>
        <v>0</v>
      </c>
      <c r="DY12" s="23">
        <f t="shared" si="21"/>
        <v>0</v>
      </c>
      <c r="DZ12" s="22"/>
      <c r="EA12" s="22"/>
      <c r="EB12" s="22"/>
      <c r="EC12" s="22"/>
      <c r="ED12" s="22"/>
      <c r="EE12" s="22"/>
      <c r="EF12" s="23">
        <f t="shared" si="22"/>
        <v>0</v>
      </c>
      <c r="EG12" s="23">
        <f t="shared" si="22"/>
        <v>0</v>
      </c>
      <c r="EH12" s="23">
        <f t="shared" si="23"/>
        <v>0</v>
      </c>
      <c r="EI12" s="23">
        <f t="shared" si="24"/>
        <v>0</v>
      </c>
      <c r="EJ12" s="25"/>
      <c r="EK12" s="25"/>
      <c r="EL12" s="25"/>
      <c r="EM12" s="25"/>
      <c r="EN12" s="25"/>
      <c r="EO12" s="25"/>
      <c r="EP12" s="26">
        <f t="shared" si="25"/>
        <v>0</v>
      </c>
      <c r="EQ12" s="26">
        <f t="shared" si="25"/>
        <v>0</v>
      </c>
      <c r="ER12" s="25"/>
      <c r="ES12" s="25"/>
      <c r="ET12" s="25"/>
      <c r="EU12" s="25"/>
      <c r="EV12" s="25"/>
      <c r="EW12" s="25"/>
      <c r="EX12" s="26">
        <f t="shared" si="26"/>
        <v>0</v>
      </c>
      <c r="EY12" s="26">
        <f t="shared" si="26"/>
        <v>0</v>
      </c>
      <c r="EZ12" s="25"/>
      <c r="FA12" s="25"/>
      <c r="FB12" s="25"/>
      <c r="FC12" s="25"/>
      <c r="FD12" s="25"/>
      <c r="FE12" s="25"/>
      <c r="FF12" s="26">
        <f t="shared" si="27"/>
        <v>0</v>
      </c>
      <c r="FG12" s="26">
        <f t="shared" si="27"/>
        <v>0</v>
      </c>
      <c r="FH12" s="25"/>
      <c r="FI12" s="25"/>
      <c r="FJ12" s="25"/>
      <c r="FK12" s="25"/>
      <c r="FL12" s="25"/>
      <c r="FM12" s="25"/>
      <c r="FN12" s="26">
        <f t="shared" si="28"/>
        <v>0</v>
      </c>
      <c r="FO12" s="26">
        <f t="shared" si="28"/>
        <v>0</v>
      </c>
      <c r="FP12" s="26">
        <f t="shared" si="29"/>
        <v>0</v>
      </c>
      <c r="FQ12" s="26">
        <f t="shared" si="30"/>
        <v>0</v>
      </c>
      <c r="FR12" s="28"/>
      <c r="FS12" s="28"/>
      <c r="FT12" s="28"/>
      <c r="FU12" s="28"/>
      <c r="FV12" s="28"/>
      <c r="FW12" s="28"/>
      <c r="FX12" s="29">
        <f t="shared" si="31"/>
        <v>0</v>
      </c>
      <c r="FY12" s="29">
        <f t="shared" si="31"/>
        <v>0</v>
      </c>
      <c r="FZ12" s="28"/>
      <c r="GA12" s="28"/>
      <c r="GB12" s="28"/>
      <c r="GC12" s="28"/>
      <c r="GD12" s="28"/>
      <c r="GE12" s="28"/>
      <c r="GF12" s="29">
        <f t="shared" si="32"/>
        <v>0</v>
      </c>
      <c r="GG12" s="29">
        <f t="shared" si="32"/>
        <v>0</v>
      </c>
      <c r="GH12" s="28"/>
      <c r="GI12" s="28"/>
      <c r="GJ12" s="28"/>
      <c r="GK12" s="28"/>
      <c r="GL12" s="28"/>
      <c r="GM12" s="28"/>
      <c r="GN12" s="29">
        <f t="shared" si="33"/>
        <v>0</v>
      </c>
      <c r="GO12" s="29">
        <f t="shared" si="33"/>
        <v>0</v>
      </c>
      <c r="GP12" s="28"/>
      <c r="GQ12" s="28"/>
      <c r="GR12" s="28"/>
      <c r="GS12" s="28"/>
      <c r="GT12" s="28"/>
      <c r="GU12" s="28"/>
      <c r="GV12" s="29">
        <f t="shared" si="34"/>
        <v>0</v>
      </c>
      <c r="GW12" s="29">
        <f t="shared" si="34"/>
        <v>0</v>
      </c>
      <c r="GX12" s="29">
        <f t="shared" si="35"/>
        <v>0</v>
      </c>
      <c r="GY12" s="29">
        <f t="shared" si="36"/>
        <v>0</v>
      </c>
      <c r="GZ12" s="31">
        <v>456.53</v>
      </c>
      <c r="HA12" s="31">
        <v>5.952</v>
      </c>
      <c r="HB12" s="31">
        <v>404.024</v>
      </c>
      <c r="HC12" s="31">
        <v>4.558</v>
      </c>
      <c r="HD12" s="31">
        <v>315.044</v>
      </c>
      <c r="HE12" s="31">
        <v>4.129</v>
      </c>
      <c r="HF12" s="32">
        <f t="shared" si="37"/>
        <v>1175.598</v>
      </c>
      <c r="HG12" s="32">
        <f t="shared" si="37"/>
        <v>14.639</v>
      </c>
      <c r="HH12" s="31">
        <v>315.484</v>
      </c>
      <c r="HI12" s="31">
        <v>2.889</v>
      </c>
      <c r="HJ12" s="31">
        <v>230.395</v>
      </c>
      <c r="HK12" s="31">
        <v>3.194</v>
      </c>
      <c r="HL12" s="31">
        <v>112.807</v>
      </c>
      <c r="HM12" s="31">
        <v>0.158</v>
      </c>
      <c r="HN12" s="32">
        <f t="shared" si="38"/>
        <v>658.686</v>
      </c>
      <c r="HO12" s="32">
        <f t="shared" si="38"/>
        <v>6.2410000000000005</v>
      </c>
      <c r="HP12" s="31">
        <v>71.032</v>
      </c>
      <c r="HQ12" s="31">
        <v>0.162</v>
      </c>
      <c r="HR12" s="31">
        <v>209.367</v>
      </c>
      <c r="HS12" s="31">
        <v>1.92</v>
      </c>
      <c r="HT12" s="31">
        <v>209.367</v>
      </c>
      <c r="HU12" s="31">
        <v>1.92</v>
      </c>
      <c r="HV12" s="32">
        <f t="shared" si="39"/>
        <v>489.76599999999996</v>
      </c>
      <c r="HW12" s="32">
        <f t="shared" si="39"/>
        <v>4.002</v>
      </c>
      <c r="HX12" s="31">
        <v>312.943</v>
      </c>
      <c r="HY12" s="31">
        <v>2.342</v>
      </c>
      <c r="HZ12" s="31">
        <v>409.67</v>
      </c>
      <c r="IA12" s="31">
        <v>3.487</v>
      </c>
      <c r="IB12" s="31">
        <v>466.84</v>
      </c>
      <c r="IC12" s="31">
        <v>4.829</v>
      </c>
      <c r="ID12" s="32">
        <f t="shared" si="40"/>
        <v>1189.453</v>
      </c>
      <c r="IE12" s="32">
        <f t="shared" si="40"/>
        <v>10.658000000000001</v>
      </c>
      <c r="IF12" s="32">
        <f t="shared" si="41"/>
        <v>3513.503</v>
      </c>
      <c r="IG12" s="32">
        <f t="shared" si="42"/>
        <v>35.54</v>
      </c>
      <c r="IH12" s="48">
        <f t="shared" si="43"/>
        <v>3513.503</v>
      </c>
      <c r="II12" s="48">
        <f t="shared" si="44"/>
        <v>35.54</v>
      </c>
    </row>
    <row r="13" spans="1:243" ht="12.75">
      <c r="A13" s="7">
        <f t="shared" si="0"/>
        <v>5</v>
      </c>
      <c r="B13" s="8" t="s">
        <v>28</v>
      </c>
      <c r="C13" s="2" t="s">
        <v>3</v>
      </c>
      <c r="D13" s="13"/>
      <c r="E13" s="13"/>
      <c r="F13" s="13"/>
      <c r="G13" s="13"/>
      <c r="H13" s="13"/>
      <c r="I13" s="13"/>
      <c r="J13" s="14">
        <f t="shared" si="1"/>
        <v>0</v>
      </c>
      <c r="K13" s="14">
        <f t="shared" si="1"/>
        <v>0</v>
      </c>
      <c r="L13" s="13"/>
      <c r="M13" s="13"/>
      <c r="N13" s="13"/>
      <c r="O13" s="13"/>
      <c r="P13" s="13"/>
      <c r="Q13" s="13"/>
      <c r="R13" s="14">
        <f t="shared" si="2"/>
        <v>0</v>
      </c>
      <c r="S13" s="14">
        <f t="shared" si="2"/>
        <v>0</v>
      </c>
      <c r="T13" s="13"/>
      <c r="U13" s="13"/>
      <c r="V13" s="13"/>
      <c r="W13" s="13"/>
      <c r="X13" s="13"/>
      <c r="Y13" s="13"/>
      <c r="Z13" s="14">
        <f t="shared" si="3"/>
        <v>0</v>
      </c>
      <c r="AA13" s="14">
        <f t="shared" si="3"/>
        <v>0</v>
      </c>
      <c r="AB13" s="13"/>
      <c r="AC13" s="13"/>
      <c r="AD13" s="13"/>
      <c r="AE13" s="13"/>
      <c r="AF13" s="13"/>
      <c r="AG13" s="13"/>
      <c r="AH13" s="14">
        <f t="shared" si="4"/>
        <v>0</v>
      </c>
      <c r="AI13" s="14">
        <f t="shared" si="4"/>
        <v>0</v>
      </c>
      <c r="AJ13" s="14">
        <f t="shared" si="5"/>
        <v>0</v>
      </c>
      <c r="AK13" s="14">
        <f t="shared" si="6"/>
        <v>0</v>
      </c>
      <c r="AL13" s="16"/>
      <c r="AM13" s="16"/>
      <c r="AN13" s="16"/>
      <c r="AO13" s="16"/>
      <c r="AP13" s="16"/>
      <c r="AQ13" s="16"/>
      <c r="AR13" s="17">
        <f t="shared" si="7"/>
        <v>0</v>
      </c>
      <c r="AS13" s="17">
        <f t="shared" si="7"/>
        <v>0</v>
      </c>
      <c r="AT13" s="16"/>
      <c r="AU13" s="16"/>
      <c r="AV13" s="16"/>
      <c r="AW13" s="16"/>
      <c r="AX13" s="16"/>
      <c r="AY13" s="16"/>
      <c r="AZ13" s="17">
        <f t="shared" si="8"/>
        <v>0</v>
      </c>
      <c r="BA13" s="17">
        <f t="shared" si="8"/>
        <v>0</v>
      </c>
      <c r="BB13" s="16"/>
      <c r="BC13" s="16"/>
      <c r="BD13" s="16"/>
      <c r="BE13" s="16"/>
      <c r="BF13" s="16"/>
      <c r="BG13" s="16"/>
      <c r="BH13" s="17">
        <f t="shared" si="9"/>
        <v>0</v>
      </c>
      <c r="BI13" s="17">
        <f t="shared" si="9"/>
        <v>0</v>
      </c>
      <c r="BJ13" s="16"/>
      <c r="BK13" s="16"/>
      <c r="BL13" s="16"/>
      <c r="BM13" s="16"/>
      <c r="BN13" s="16"/>
      <c r="BO13" s="16"/>
      <c r="BP13" s="17">
        <f t="shared" si="10"/>
        <v>0</v>
      </c>
      <c r="BQ13" s="17">
        <f t="shared" si="10"/>
        <v>0</v>
      </c>
      <c r="BR13" s="17">
        <f t="shared" si="11"/>
        <v>0</v>
      </c>
      <c r="BS13" s="17">
        <f t="shared" si="12"/>
        <v>0</v>
      </c>
      <c r="BT13" s="19"/>
      <c r="BU13" s="19"/>
      <c r="BV13" s="19"/>
      <c r="BW13" s="19"/>
      <c r="BX13" s="19"/>
      <c r="BY13" s="19"/>
      <c r="BZ13" s="20">
        <f t="shared" si="13"/>
        <v>0</v>
      </c>
      <c r="CA13" s="20">
        <f t="shared" si="13"/>
        <v>0</v>
      </c>
      <c r="CB13" s="19"/>
      <c r="CC13" s="19"/>
      <c r="CD13" s="19"/>
      <c r="CE13" s="19"/>
      <c r="CF13" s="19"/>
      <c r="CG13" s="19"/>
      <c r="CH13" s="20">
        <f t="shared" si="14"/>
        <v>0</v>
      </c>
      <c r="CI13" s="20">
        <f t="shared" si="14"/>
        <v>0</v>
      </c>
      <c r="CJ13" s="19"/>
      <c r="CK13" s="19"/>
      <c r="CL13" s="19"/>
      <c r="CM13" s="19"/>
      <c r="CN13" s="19"/>
      <c r="CO13" s="19"/>
      <c r="CP13" s="20">
        <f t="shared" si="15"/>
        <v>0</v>
      </c>
      <c r="CQ13" s="20">
        <f t="shared" si="15"/>
        <v>0</v>
      </c>
      <c r="CR13" s="19"/>
      <c r="CS13" s="19"/>
      <c r="CT13" s="19"/>
      <c r="CU13" s="19"/>
      <c r="CV13" s="19"/>
      <c r="CW13" s="19"/>
      <c r="CX13" s="20">
        <f t="shared" si="16"/>
        <v>0</v>
      </c>
      <c r="CY13" s="20">
        <f t="shared" si="16"/>
        <v>0</v>
      </c>
      <c r="CZ13" s="20">
        <f t="shared" si="17"/>
        <v>0</v>
      </c>
      <c r="DA13" s="20">
        <f t="shared" si="18"/>
        <v>0</v>
      </c>
      <c r="DB13" s="22"/>
      <c r="DC13" s="22"/>
      <c r="DD13" s="22"/>
      <c r="DE13" s="22"/>
      <c r="DF13" s="22"/>
      <c r="DG13" s="22"/>
      <c r="DH13" s="23">
        <f t="shared" si="19"/>
        <v>0</v>
      </c>
      <c r="DI13" s="23">
        <f t="shared" si="19"/>
        <v>0</v>
      </c>
      <c r="DJ13" s="22"/>
      <c r="DK13" s="22"/>
      <c r="DL13" s="22"/>
      <c r="DM13" s="22"/>
      <c r="DN13" s="22"/>
      <c r="DO13" s="22"/>
      <c r="DP13" s="23">
        <f t="shared" si="20"/>
        <v>0</v>
      </c>
      <c r="DQ13" s="23">
        <f t="shared" si="20"/>
        <v>0</v>
      </c>
      <c r="DR13" s="22"/>
      <c r="DS13" s="22"/>
      <c r="DT13" s="22"/>
      <c r="DU13" s="22"/>
      <c r="DV13" s="22"/>
      <c r="DW13" s="22"/>
      <c r="DX13" s="23">
        <f t="shared" si="21"/>
        <v>0</v>
      </c>
      <c r="DY13" s="23">
        <f t="shared" si="21"/>
        <v>0</v>
      </c>
      <c r="DZ13" s="22"/>
      <c r="EA13" s="22"/>
      <c r="EB13" s="22"/>
      <c r="EC13" s="22"/>
      <c r="ED13" s="22"/>
      <c r="EE13" s="22"/>
      <c r="EF13" s="23">
        <f t="shared" si="22"/>
        <v>0</v>
      </c>
      <c r="EG13" s="23">
        <f t="shared" si="22"/>
        <v>0</v>
      </c>
      <c r="EH13" s="23">
        <f t="shared" si="23"/>
        <v>0</v>
      </c>
      <c r="EI13" s="23">
        <f t="shared" si="24"/>
        <v>0</v>
      </c>
      <c r="EJ13" s="25"/>
      <c r="EK13" s="25"/>
      <c r="EL13" s="25"/>
      <c r="EM13" s="25"/>
      <c r="EN13" s="25"/>
      <c r="EO13" s="25"/>
      <c r="EP13" s="26">
        <f t="shared" si="25"/>
        <v>0</v>
      </c>
      <c r="EQ13" s="26">
        <f t="shared" si="25"/>
        <v>0</v>
      </c>
      <c r="ER13" s="25"/>
      <c r="ES13" s="25"/>
      <c r="ET13" s="25"/>
      <c r="EU13" s="25"/>
      <c r="EV13" s="25"/>
      <c r="EW13" s="25"/>
      <c r="EX13" s="26">
        <f t="shared" si="26"/>
        <v>0</v>
      </c>
      <c r="EY13" s="26">
        <f t="shared" si="26"/>
        <v>0</v>
      </c>
      <c r="EZ13" s="25"/>
      <c r="FA13" s="25"/>
      <c r="FB13" s="25"/>
      <c r="FC13" s="25"/>
      <c r="FD13" s="25"/>
      <c r="FE13" s="25"/>
      <c r="FF13" s="26">
        <f t="shared" si="27"/>
        <v>0</v>
      </c>
      <c r="FG13" s="26">
        <f t="shared" si="27"/>
        <v>0</v>
      </c>
      <c r="FH13" s="25"/>
      <c r="FI13" s="25"/>
      <c r="FJ13" s="25"/>
      <c r="FK13" s="25"/>
      <c r="FL13" s="25"/>
      <c r="FM13" s="25"/>
      <c r="FN13" s="26">
        <f t="shared" si="28"/>
        <v>0</v>
      </c>
      <c r="FO13" s="26">
        <f t="shared" si="28"/>
        <v>0</v>
      </c>
      <c r="FP13" s="26">
        <f t="shared" si="29"/>
        <v>0</v>
      </c>
      <c r="FQ13" s="26">
        <f t="shared" si="30"/>
        <v>0</v>
      </c>
      <c r="FR13" s="28"/>
      <c r="FS13" s="28"/>
      <c r="FT13" s="28"/>
      <c r="FU13" s="28"/>
      <c r="FV13" s="28"/>
      <c r="FW13" s="28"/>
      <c r="FX13" s="29">
        <f t="shared" si="31"/>
        <v>0</v>
      </c>
      <c r="FY13" s="29">
        <f t="shared" si="31"/>
        <v>0</v>
      </c>
      <c r="FZ13" s="28"/>
      <c r="GA13" s="28"/>
      <c r="GB13" s="28"/>
      <c r="GC13" s="28"/>
      <c r="GD13" s="28"/>
      <c r="GE13" s="28"/>
      <c r="GF13" s="29">
        <f t="shared" si="32"/>
        <v>0</v>
      </c>
      <c r="GG13" s="29">
        <f t="shared" si="32"/>
        <v>0</v>
      </c>
      <c r="GH13" s="28"/>
      <c r="GI13" s="28"/>
      <c r="GJ13" s="28"/>
      <c r="GK13" s="28"/>
      <c r="GL13" s="28"/>
      <c r="GM13" s="28"/>
      <c r="GN13" s="29">
        <f t="shared" si="33"/>
        <v>0</v>
      </c>
      <c r="GO13" s="29">
        <f t="shared" si="33"/>
        <v>0</v>
      </c>
      <c r="GP13" s="28"/>
      <c r="GQ13" s="28"/>
      <c r="GR13" s="28"/>
      <c r="GS13" s="28"/>
      <c r="GT13" s="28"/>
      <c r="GU13" s="28"/>
      <c r="GV13" s="29">
        <f t="shared" si="34"/>
        <v>0</v>
      </c>
      <c r="GW13" s="29">
        <f t="shared" si="34"/>
        <v>0</v>
      </c>
      <c r="GX13" s="29">
        <f t="shared" si="35"/>
        <v>0</v>
      </c>
      <c r="GY13" s="29">
        <f t="shared" si="36"/>
        <v>0</v>
      </c>
      <c r="GZ13" s="31">
        <v>1189.217</v>
      </c>
      <c r="HA13" s="31">
        <v>199.924</v>
      </c>
      <c r="HB13" s="31">
        <v>1145.212</v>
      </c>
      <c r="HC13" s="31">
        <v>158.353</v>
      </c>
      <c r="HD13" s="31">
        <v>1002.032</v>
      </c>
      <c r="HE13" s="31">
        <v>164.247</v>
      </c>
      <c r="HF13" s="32">
        <f t="shared" si="37"/>
        <v>3336.4610000000002</v>
      </c>
      <c r="HG13" s="32">
        <f t="shared" si="37"/>
        <v>522.5240000000001</v>
      </c>
      <c r="HH13" s="31">
        <v>998.986</v>
      </c>
      <c r="HI13" s="31">
        <v>94.817</v>
      </c>
      <c r="HJ13" s="31">
        <v>534.364</v>
      </c>
      <c r="HK13" s="31">
        <v>78.258</v>
      </c>
      <c r="HL13" s="31">
        <v>355.282</v>
      </c>
      <c r="HM13" s="31">
        <v>0.889</v>
      </c>
      <c r="HN13" s="32">
        <f t="shared" si="38"/>
        <v>1888.6319999999998</v>
      </c>
      <c r="HO13" s="32">
        <f t="shared" si="38"/>
        <v>173.964</v>
      </c>
      <c r="HP13" s="31">
        <v>354.139</v>
      </c>
      <c r="HQ13" s="31">
        <v>161.124</v>
      </c>
      <c r="HR13" s="31">
        <v>719.476</v>
      </c>
      <c r="HS13" s="31">
        <v>143.861</v>
      </c>
      <c r="HT13" s="31">
        <v>719.476</v>
      </c>
      <c r="HU13" s="31">
        <v>143.861</v>
      </c>
      <c r="HV13" s="32">
        <f t="shared" si="39"/>
        <v>1793.091</v>
      </c>
      <c r="HW13" s="32">
        <f t="shared" si="39"/>
        <v>448.846</v>
      </c>
      <c r="HX13" s="31">
        <v>903.613</v>
      </c>
      <c r="HY13" s="31">
        <v>175.705</v>
      </c>
      <c r="HZ13" s="31">
        <v>966.315</v>
      </c>
      <c r="IA13" s="31">
        <v>200.38</v>
      </c>
      <c r="IB13" s="31">
        <v>873.914</v>
      </c>
      <c r="IC13" s="31">
        <v>14.642</v>
      </c>
      <c r="ID13" s="32">
        <f t="shared" si="40"/>
        <v>2743.842</v>
      </c>
      <c r="IE13" s="32">
        <f t="shared" si="40"/>
        <v>390.72700000000003</v>
      </c>
      <c r="IF13" s="32">
        <f t="shared" si="41"/>
        <v>9762.026</v>
      </c>
      <c r="IG13" s="32">
        <f t="shared" si="42"/>
        <v>1536.0610000000001</v>
      </c>
      <c r="IH13" s="48">
        <f t="shared" si="43"/>
        <v>9762.026</v>
      </c>
      <c r="II13" s="48">
        <f t="shared" si="44"/>
        <v>1536.0610000000001</v>
      </c>
    </row>
    <row r="14" spans="1:243" ht="12.75">
      <c r="A14" s="7">
        <f t="shared" si="0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4">
        <f t="shared" si="1"/>
        <v>0</v>
      </c>
      <c r="K14" s="14">
        <f t="shared" si="1"/>
        <v>0</v>
      </c>
      <c r="L14" s="13"/>
      <c r="M14" s="13"/>
      <c r="N14" s="13"/>
      <c r="O14" s="13"/>
      <c r="P14" s="13"/>
      <c r="Q14" s="13"/>
      <c r="R14" s="14">
        <f t="shared" si="2"/>
        <v>0</v>
      </c>
      <c r="S14" s="14">
        <f t="shared" si="2"/>
        <v>0</v>
      </c>
      <c r="T14" s="13"/>
      <c r="U14" s="13"/>
      <c r="V14" s="13"/>
      <c r="W14" s="13"/>
      <c r="X14" s="13"/>
      <c r="Y14" s="13"/>
      <c r="Z14" s="14">
        <f t="shared" si="3"/>
        <v>0</v>
      </c>
      <c r="AA14" s="14">
        <f t="shared" si="3"/>
        <v>0</v>
      </c>
      <c r="AB14" s="13"/>
      <c r="AC14" s="13"/>
      <c r="AD14" s="13"/>
      <c r="AE14" s="13"/>
      <c r="AF14" s="13"/>
      <c r="AG14" s="13"/>
      <c r="AH14" s="14">
        <f t="shared" si="4"/>
        <v>0</v>
      </c>
      <c r="AI14" s="14">
        <f t="shared" si="4"/>
        <v>0</v>
      </c>
      <c r="AJ14" s="14">
        <f t="shared" si="5"/>
        <v>0</v>
      </c>
      <c r="AK14" s="14">
        <f t="shared" si="6"/>
        <v>0</v>
      </c>
      <c r="AL14" s="16"/>
      <c r="AM14" s="16"/>
      <c r="AN14" s="16"/>
      <c r="AO14" s="16"/>
      <c r="AP14" s="16"/>
      <c r="AQ14" s="16"/>
      <c r="AR14" s="17">
        <f t="shared" si="7"/>
        <v>0</v>
      </c>
      <c r="AS14" s="17">
        <f t="shared" si="7"/>
        <v>0</v>
      </c>
      <c r="AT14" s="16"/>
      <c r="AU14" s="16"/>
      <c r="AV14" s="16"/>
      <c r="AW14" s="16"/>
      <c r="AX14" s="16"/>
      <c r="AY14" s="16"/>
      <c r="AZ14" s="17">
        <f t="shared" si="8"/>
        <v>0</v>
      </c>
      <c r="BA14" s="17">
        <f t="shared" si="8"/>
        <v>0</v>
      </c>
      <c r="BB14" s="16"/>
      <c r="BC14" s="16"/>
      <c r="BD14" s="16"/>
      <c r="BE14" s="16"/>
      <c r="BF14" s="16"/>
      <c r="BG14" s="16"/>
      <c r="BH14" s="17">
        <f t="shared" si="9"/>
        <v>0</v>
      </c>
      <c r="BI14" s="17">
        <f t="shared" si="9"/>
        <v>0</v>
      </c>
      <c r="BJ14" s="16"/>
      <c r="BK14" s="16"/>
      <c r="BL14" s="16"/>
      <c r="BM14" s="16"/>
      <c r="BN14" s="16"/>
      <c r="BO14" s="16"/>
      <c r="BP14" s="17">
        <f t="shared" si="10"/>
        <v>0</v>
      </c>
      <c r="BQ14" s="17">
        <f t="shared" si="10"/>
        <v>0</v>
      </c>
      <c r="BR14" s="17">
        <f t="shared" si="11"/>
        <v>0</v>
      </c>
      <c r="BS14" s="17">
        <f t="shared" si="12"/>
        <v>0</v>
      </c>
      <c r="BT14" s="19"/>
      <c r="BU14" s="19"/>
      <c r="BV14" s="19"/>
      <c r="BW14" s="19"/>
      <c r="BX14" s="19"/>
      <c r="BY14" s="19"/>
      <c r="BZ14" s="20">
        <f t="shared" si="13"/>
        <v>0</v>
      </c>
      <c r="CA14" s="20">
        <f t="shared" si="13"/>
        <v>0</v>
      </c>
      <c r="CB14" s="19"/>
      <c r="CC14" s="19"/>
      <c r="CD14" s="19"/>
      <c r="CE14" s="19"/>
      <c r="CF14" s="19"/>
      <c r="CG14" s="19"/>
      <c r="CH14" s="20">
        <f t="shared" si="14"/>
        <v>0</v>
      </c>
      <c r="CI14" s="20">
        <f t="shared" si="14"/>
        <v>0</v>
      </c>
      <c r="CJ14" s="19"/>
      <c r="CK14" s="19"/>
      <c r="CL14" s="19"/>
      <c r="CM14" s="19"/>
      <c r="CN14" s="19"/>
      <c r="CO14" s="19"/>
      <c r="CP14" s="20">
        <f t="shared" si="15"/>
        <v>0</v>
      </c>
      <c r="CQ14" s="20">
        <f t="shared" si="15"/>
        <v>0</v>
      </c>
      <c r="CR14" s="19"/>
      <c r="CS14" s="19"/>
      <c r="CT14" s="19"/>
      <c r="CU14" s="19"/>
      <c r="CV14" s="19"/>
      <c r="CW14" s="19"/>
      <c r="CX14" s="20">
        <f t="shared" si="16"/>
        <v>0</v>
      </c>
      <c r="CY14" s="20">
        <f t="shared" si="16"/>
        <v>0</v>
      </c>
      <c r="CZ14" s="20">
        <f t="shared" si="17"/>
        <v>0</v>
      </c>
      <c r="DA14" s="20">
        <f t="shared" si="18"/>
        <v>0</v>
      </c>
      <c r="DB14" s="22"/>
      <c r="DC14" s="22"/>
      <c r="DD14" s="22"/>
      <c r="DE14" s="22"/>
      <c r="DF14" s="22"/>
      <c r="DG14" s="22"/>
      <c r="DH14" s="23">
        <f t="shared" si="19"/>
        <v>0</v>
      </c>
      <c r="DI14" s="23">
        <f t="shared" si="19"/>
        <v>0</v>
      </c>
      <c r="DJ14" s="22"/>
      <c r="DK14" s="22"/>
      <c r="DL14" s="22"/>
      <c r="DM14" s="22"/>
      <c r="DN14" s="22"/>
      <c r="DO14" s="22"/>
      <c r="DP14" s="23">
        <f t="shared" si="20"/>
        <v>0</v>
      </c>
      <c r="DQ14" s="23">
        <f t="shared" si="20"/>
        <v>0</v>
      </c>
      <c r="DR14" s="22"/>
      <c r="DS14" s="22"/>
      <c r="DT14" s="22"/>
      <c r="DU14" s="22"/>
      <c r="DV14" s="22"/>
      <c r="DW14" s="22"/>
      <c r="DX14" s="23">
        <f t="shared" si="21"/>
        <v>0</v>
      </c>
      <c r="DY14" s="23">
        <f t="shared" si="21"/>
        <v>0</v>
      </c>
      <c r="DZ14" s="22"/>
      <c r="EA14" s="22"/>
      <c r="EB14" s="22"/>
      <c r="EC14" s="22"/>
      <c r="ED14" s="22"/>
      <c r="EE14" s="22"/>
      <c r="EF14" s="23">
        <f t="shared" si="22"/>
        <v>0</v>
      </c>
      <c r="EG14" s="23">
        <f t="shared" si="22"/>
        <v>0</v>
      </c>
      <c r="EH14" s="23">
        <f t="shared" si="23"/>
        <v>0</v>
      </c>
      <c r="EI14" s="23">
        <f t="shared" si="24"/>
        <v>0</v>
      </c>
      <c r="EJ14" s="25"/>
      <c r="EK14" s="25"/>
      <c r="EL14" s="25"/>
      <c r="EM14" s="25"/>
      <c r="EN14" s="25"/>
      <c r="EO14" s="25"/>
      <c r="EP14" s="26">
        <f t="shared" si="25"/>
        <v>0</v>
      </c>
      <c r="EQ14" s="26">
        <f t="shared" si="25"/>
        <v>0</v>
      </c>
      <c r="ER14" s="25"/>
      <c r="ES14" s="25"/>
      <c r="ET14" s="25"/>
      <c r="EU14" s="25"/>
      <c r="EV14" s="25"/>
      <c r="EW14" s="25"/>
      <c r="EX14" s="26">
        <f t="shared" si="26"/>
        <v>0</v>
      </c>
      <c r="EY14" s="26">
        <f t="shared" si="26"/>
        <v>0</v>
      </c>
      <c r="EZ14" s="25"/>
      <c r="FA14" s="25"/>
      <c r="FB14" s="25"/>
      <c r="FC14" s="25"/>
      <c r="FD14" s="25"/>
      <c r="FE14" s="25"/>
      <c r="FF14" s="26">
        <f t="shared" si="27"/>
        <v>0</v>
      </c>
      <c r="FG14" s="26">
        <f t="shared" si="27"/>
        <v>0</v>
      </c>
      <c r="FH14" s="25"/>
      <c r="FI14" s="25"/>
      <c r="FJ14" s="25"/>
      <c r="FK14" s="25"/>
      <c r="FL14" s="25"/>
      <c r="FM14" s="25"/>
      <c r="FN14" s="26">
        <f t="shared" si="28"/>
        <v>0</v>
      </c>
      <c r="FO14" s="26">
        <f t="shared" si="28"/>
        <v>0</v>
      </c>
      <c r="FP14" s="26">
        <f t="shared" si="29"/>
        <v>0</v>
      </c>
      <c r="FQ14" s="26">
        <f t="shared" si="30"/>
        <v>0</v>
      </c>
      <c r="FR14" s="28"/>
      <c r="FS14" s="28"/>
      <c r="FT14" s="28"/>
      <c r="FU14" s="28"/>
      <c r="FV14" s="28"/>
      <c r="FW14" s="28"/>
      <c r="FX14" s="29">
        <f t="shared" si="31"/>
        <v>0</v>
      </c>
      <c r="FY14" s="29">
        <f t="shared" si="31"/>
        <v>0</v>
      </c>
      <c r="FZ14" s="28"/>
      <c r="GA14" s="28"/>
      <c r="GB14" s="28"/>
      <c r="GC14" s="28"/>
      <c r="GD14" s="28"/>
      <c r="GE14" s="28"/>
      <c r="GF14" s="29">
        <f t="shared" si="32"/>
        <v>0</v>
      </c>
      <c r="GG14" s="29">
        <f t="shared" si="32"/>
        <v>0</v>
      </c>
      <c r="GH14" s="28"/>
      <c r="GI14" s="28"/>
      <c r="GJ14" s="28"/>
      <c r="GK14" s="28"/>
      <c r="GL14" s="28"/>
      <c r="GM14" s="28"/>
      <c r="GN14" s="29">
        <f t="shared" si="33"/>
        <v>0</v>
      </c>
      <c r="GO14" s="29">
        <f t="shared" si="33"/>
        <v>0</v>
      </c>
      <c r="GP14" s="28"/>
      <c r="GQ14" s="28"/>
      <c r="GR14" s="28"/>
      <c r="GS14" s="28"/>
      <c r="GT14" s="28"/>
      <c r="GU14" s="28"/>
      <c r="GV14" s="29">
        <f t="shared" si="34"/>
        <v>0</v>
      </c>
      <c r="GW14" s="29">
        <f t="shared" si="34"/>
        <v>0</v>
      </c>
      <c r="GX14" s="29">
        <f t="shared" si="35"/>
        <v>0</v>
      </c>
      <c r="GY14" s="29">
        <f t="shared" si="36"/>
        <v>0</v>
      </c>
      <c r="GZ14" s="31">
        <v>942.918</v>
      </c>
      <c r="HA14" s="31">
        <v>1.041</v>
      </c>
      <c r="HB14" s="31">
        <v>887.194</v>
      </c>
      <c r="HC14" s="31">
        <v>0.671</v>
      </c>
      <c r="HD14" s="31">
        <v>780.611</v>
      </c>
      <c r="HE14" s="31">
        <v>0.796</v>
      </c>
      <c r="HF14" s="32">
        <f t="shared" si="37"/>
        <v>2610.723</v>
      </c>
      <c r="HG14" s="32">
        <f t="shared" si="37"/>
        <v>2.508</v>
      </c>
      <c r="HH14" s="31">
        <v>721.556</v>
      </c>
      <c r="HI14" s="31">
        <v>4.074</v>
      </c>
      <c r="HJ14" s="31">
        <v>584.042</v>
      </c>
      <c r="HK14" s="31">
        <v>3.266</v>
      </c>
      <c r="HL14" s="31">
        <v>435.53</v>
      </c>
      <c r="HM14" s="31">
        <v>3.589</v>
      </c>
      <c r="HN14" s="32">
        <f t="shared" si="38"/>
        <v>1741.128</v>
      </c>
      <c r="HO14" s="32">
        <f t="shared" si="38"/>
        <v>10.929</v>
      </c>
      <c r="HP14" s="31">
        <v>393.079</v>
      </c>
      <c r="HQ14" s="31">
        <v>30.154</v>
      </c>
      <c r="HR14" s="31">
        <v>706.875</v>
      </c>
      <c r="HS14" s="31">
        <v>64.503</v>
      </c>
      <c r="HT14" s="31">
        <v>706.875</v>
      </c>
      <c r="HU14" s="31">
        <v>64.503</v>
      </c>
      <c r="HV14" s="32">
        <f t="shared" si="39"/>
        <v>1806.829</v>
      </c>
      <c r="HW14" s="32">
        <f t="shared" si="39"/>
        <v>159.16</v>
      </c>
      <c r="HX14" s="31">
        <v>866.165</v>
      </c>
      <c r="HY14" s="31">
        <v>1.354</v>
      </c>
      <c r="HZ14" s="31">
        <v>905.536</v>
      </c>
      <c r="IA14" s="31">
        <v>1.025</v>
      </c>
      <c r="IB14" s="31">
        <v>1029.607</v>
      </c>
      <c r="IC14" s="31">
        <v>0.586</v>
      </c>
      <c r="ID14" s="32">
        <f t="shared" si="40"/>
        <v>2801.308</v>
      </c>
      <c r="IE14" s="32">
        <f t="shared" si="40"/>
        <v>2.965</v>
      </c>
      <c r="IF14" s="32">
        <f t="shared" si="41"/>
        <v>8959.988</v>
      </c>
      <c r="IG14" s="32">
        <f t="shared" si="42"/>
        <v>175.562</v>
      </c>
      <c r="IH14" s="48">
        <f t="shared" si="43"/>
        <v>8959.988</v>
      </c>
      <c r="II14" s="48">
        <f t="shared" si="44"/>
        <v>175.562</v>
      </c>
    </row>
    <row r="15" spans="1:243" ht="12.75">
      <c r="A15" s="7">
        <f t="shared" si="0"/>
        <v>7</v>
      </c>
      <c r="B15" s="8" t="s">
        <v>30</v>
      </c>
      <c r="C15" s="2" t="s">
        <v>3</v>
      </c>
      <c r="D15" s="13"/>
      <c r="E15" s="13"/>
      <c r="F15" s="13"/>
      <c r="G15" s="13"/>
      <c r="H15" s="13"/>
      <c r="I15" s="13"/>
      <c r="J15" s="14">
        <f t="shared" si="1"/>
        <v>0</v>
      </c>
      <c r="K15" s="14">
        <f t="shared" si="1"/>
        <v>0</v>
      </c>
      <c r="L15" s="13"/>
      <c r="M15" s="13"/>
      <c r="N15" s="13"/>
      <c r="O15" s="13"/>
      <c r="P15" s="13"/>
      <c r="Q15" s="13"/>
      <c r="R15" s="14">
        <f t="shared" si="2"/>
        <v>0</v>
      </c>
      <c r="S15" s="14">
        <f t="shared" si="2"/>
        <v>0</v>
      </c>
      <c r="T15" s="13"/>
      <c r="U15" s="13"/>
      <c r="V15" s="13"/>
      <c r="W15" s="13"/>
      <c r="X15" s="13"/>
      <c r="Y15" s="13"/>
      <c r="Z15" s="14">
        <f t="shared" si="3"/>
        <v>0</v>
      </c>
      <c r="AA15" s="14">
        <f t="shared" si="3"/>
        <v>0</v>
      </c>
      <c r="AB15" s="13"/>
      <c r="AC15" s="13"/>
      <c r="AD15" s="13"/>
      <c r="AE15" s="13"/>
      <c r="AF15" s="13"/>
      <c r="AG15" s="13"/>
      <c r="AH15" s="14">
        <f t="shared" si="4"/>
        <v>0</v>
      </c>
      <c r="AI15" s="14">
        <f t="shared" si="4"/>
        <v>0</v>
      </c>
      <c r="AJ15" s="14">
        <f t="shared" si="5"/>
        <v>0</v>
      </c>
      <c r="AK15" s="14">
        <f t="shared" si="6"/>
        <v>0</v>
      </c>
      <c r="AL15" s="16"/>
      <c r="AM15" s="16"/>
      <c r="AN15" s="16"/>
      <c r="AO15" s="16"/>
      <c r="AP15" s="16"/>
      <c r="AQ15" s="16"/>
      <c r="AR15" s="17">
        <f t="shared" si="7"/>
        <v>0</v>
      </c>
      <c r="AS15" s="17">
        <f t="shared" si="7"/>
        <v>0</v>
      </c>
      <c r="AT15" s="16"/>
      <c r="AU15" s="16"/>
      <c r="AV15" s="16"/>
      <c r="AW15" s="16"/>
      <c r="AX15" s="16"/>
      <c r="AY15" s="16"/>
      <c r="AZ15" s="17">
        <f t="shared" si="8"/>
        <v>0</v>
      </c>
      <c r="BA15" s="17">
        <f t="shared" si="8"/>
        <v>0</v>
      </c>
      <c r="BB15" s="16"/>
      <c r="BC15" s="16"/>
      <c r="BD15" s="16"/>
      <c r="BE15" s="16"/>
      <c r="BF15" s="16"/>
      <c r="BG15" s="16"/>
      <c r="BH15" s="17">
        <f t="shared" si="9"/>
        <v>0</v>
      </c>
      <c r="BI15" s="17">
        <f t="shared" si="9"/>
        <v>0</v>
      </c>
      <c r="BJ15" s="16"/>
      <c r="BK15" s="16"/>
      <c r="BL15" s="16"/>
      <c r="BM15" s="16"/>
      <c r="BN15" s="16"/>
      <c r="BO15" s="16"/>
      <c r="BP15" s="17">
        <f t="shared" si="10"/>
        <v>0</v>
      </c>
      <c r="BQ15" s="17">
        <f t="shared" si="10"/>
        <v>0</v>
      </c>
      <c r="BR15" s="17">
        <f t="shared" si="11"/>
        <v>0</v>
      </c>
      <c r="BS15" s="17">
        <f t="shared" si="12"/>
        <v>0</v>
      </c>
      <c r="BT15" s="19"/>
      <c r="BU15" s="19"/>
      <c r="BV15" s="19"/>
      <c r="BW15" s="19"/>
      <c r="BX15" s="19"/>
      <c r="BY15" s="19"/>
      <c r="BZ15" s="20">
        <f t="shared" si="13"/>
        <v>0</v>
      </c>
      <c r="CA15" s="20">
        <f t="shared" si="13"/>
        <v>0</v>
      </c>
      <c r="CB15" s="19"/>
      <c r="CC15" s="19"/>
      <c r="CD15" s="19"/>
      <c r="CE15" s="19"/>
      <c r="CF15" s="19"/>
      <c r="CG15" s="19"/>
      <c r="CH15" s="20">
        <f t="shared" si="14"/>
        <v>0</v>
      </c>
      <c r="CI15" s="20">
        <f t="shared" si="14"/>
        <v>0</v>
      </c>
      <c r="CJ15" s="19"/>
      <c r="CK15" s="19"/>
      <c r="CL15" s="19"/>
      <c r="CM15" s="19"/>
      <c r="CN15" s="19"/>
      <c r="CO15" s="19"/>
      <c r="CP15" s="20">
        <f t="shared" si="15"/>
        <v>0</v>
      </c>
      <c r="CQ15" s="20">
        <f t="shared" si="15"/>
        <v>0</v>
      </c>
      <c r="CR15" s="19"/>
      <c r="CS15" s="19"/>
      <c r="CT15" s="19"/>
      <c r="CU15" s="19"/>
      <c r="CV15" s="19"/>
      <c r="CW15" s="19"/>
      <c r="CX15" s="20">
        <f t="shared" si="16"/>
        <v>0</v>
      </c>
      <c r="CY15" s="20">
        <f t="shared" si="16"/>
        <v>0</v>
      </c>
      <c r="CZ15" s="20">
        <f t="shared" si="17"/>
        <v>0</v>
      </c>
      <c r="DA15" s="20">
        <f t="shared" si="18"/>
        <v>0</v>
      </c>
      <c r="DB15" s="22"/>
      <c r="DC15" s="22"/>
      <c r="DD15" s="22"/>
      <c r="DE15" s="22"/>
      <c r="DF15" s="22"/>
      <c r="DG15" s="22"/>
      <c r="DH15" s="23">
        <f t="shared" si="19"/>
        <v>0</v>
      </c>
      <c r="DI15" s="23">
        <f t="shared" si="19"/>
        <v>0</v>
      </c>
      <c r="DJ15" s="22"/>
      <c r="DK15" s="22"/>
      <c r="DL15" s="22"/>
      <c r="DM15" s="22"/>
      <c r="DN15" s="22"/>
      <c r="DO15" s="22"/>
      <c r="DP15" s="23">
        <f t="shared" si="20"/>
        <v>0</v>
      </c>
      <c r="DQ15" s="23">
        <f t="shared" si="20"/>
        <v>0</v>
      </c>
      <c r="DR15" s="22"/>
      <c r="DS15" s="22"/>
      <c r="DT15" s="22"/>
      <c r="DU15" s="22"/>
      <c r="DV15" s="22"/>
      <c r="DW15" s="22"/>
      <c r="DX15" s="23">
        <f t="shared" si="21"/>
        <v>0</v>
      </c>
      <c r="DY15" s="23">
        <f t="shared" si="21"/>
        <v>0</v>
      </c>
      <c r="DZ15" s="22"/>
      <c r="EA15" s="22"/>
      <c r="EB15" s="22"/>
      <c r="EC15" s="22"/>
      <c r="ED15" s="22"/>
      <c r="EE15" s="22"/>
      <c r="EF15" s="23">
        <f t="shared" si="22"/>
        <v>0</v>
      </c>
      <c r="EG15" s="23">
        <f t="shared" si="22"/>
        <v>0</v>
      </c>
      <c r="EH15" s="23">
        <f t="shared" si="23"/>
        <v>0</v>
      </c>
      <c r="EI15" s="23">
        <f t="shared" si="24"/>
        <v>0</v>
      </c>
      <c r="EJ15" s="25"/>
      <c r="EK15" s="25"/>
      <c r="EL15" s="25"/>
      <c r="EM15" s="25"/>
      <c r="EN15" s="25"/>
      <c r="EO15" s="25"/>
      <c r="EP15" s="26">
        <f t="shared" si="25"/>
        <v>0</v>
      </c>
      <c r="EQ15" s="26">
        <f t="shared" si="25"/>
        <v>0</v>
      </c>
      <c r="ER15" s="25"/>
      <c r="ES15" s="25"/>
      <c r="ET15" s="25"/>
      <c r="EU15" s="25"/>
      <c r="EV15" s="25"/>
      <c r="EW15" s="25"/>
      <c r="EX15" s="26">
        <f t="shared" si="26"/>
        <v>0</v>
      </c>
      <c r="EY15" s="26">
        <f t="shared" si="26"/>
        <v>0</v>
      </c>
      <c r="EZ15" s="25"/>
      <c r="FA15" s="25"/>
      <c r="FB15" s="25"/>
      <c r="FC15" s="25"/>
      <c r="FD15" s="25"/>
      <c r="FE15" s="25"/>
      <c r="FF15" s="26">
        <f t="shared" si="27"/>
        <v>0</v>
      </c>
      <c r="FG15" s="26">
        <f t="shared" si="27"/>
        <v>0</v>
      </c>
      <c r="FH15" s="25"/>
      <c r="FI15" s="25"/>
      <c r="FJ15" s="25"/>
      <c r="FK15" s="25"/>
      <c r="FL15" s="25"/>
      <c r="FM15" s="25"/>
      <c r="FN15" s="26">
        <f t="shared" si="28"/>
        <v>0</v>
      </c>
      <c r="FO15" s="26">
        <f t="shared" si="28"/>
        <v>0</v>
      </c>
      <c r="FP15" s="26">
        <f t="shared" si="29"/>
        <v>0</v>
      </c>
      <c r="FQ15" s="26">
        <f t="shared" si="30"/>
        <v>0</v>
      </c>
      <c r="FR15" s="28"/>
      <c r="FS15" s="28"/>
      <c r="FT15" s="28"/>
      <c r="FU15" s="28"/>
      <c r="FV15" s="28"/>
      <c r="FW15" s="28"/>
      <c r="FX15" s="29">
        <f t="shared" si="31"/>
        <v>0</v>
      </c>
      <c r="FY15" s="29">
        <f t="shared" si="31"/>
        <v>0</v>
      </c>
      <c r="FZ15" s="28"/>
      <c r="GA15" s="28"/>
      <c r="GB15" s="28"/>
      <c r="GC15" s="28"/>
      <c r="GD15" s="28"/>
      <c r="GE15" s="28"/>
      <c r="GF15" s="29">
        <f t="shared" si="32"/>
        <v>0</v>
      </c>
      <c r="GG15" s="29">
        <f t="shared" si="32"/>
        <v>0</v>
      </c>
      <c r="GH15" s="28"/>
      <c r="GI15" s="28"/>
      <c r="GJ15" s="28"/>
      <c r="GK15" s="28"/>
      <c r="GL15" s="28"/>
      <c r="GM15" s="28"/>
      <c r="GN15" s="29">
        <f t="shared" si="33"/>
        <v>0</v>
      </c>
      <c r="GO15" s="29">
        <f t="shared" si="33"/>
        <v>0</v>
      </c>
      <c r="GP15" s="28"/>
      <c r="GQ15" s="28"/>
      <c r="GR15" s="28"/>
      <c r="GS15" s="28"/>
      <c r="GT15" s="28"/>
      <c r="GU15" s="28"/>
      <c r="GV15" s="29">
        <f t="shared" si="34"/>
        <v>0</v>
      </c>
      <c r="GW15" s="29">
        <f t="shared" si="34"/>
        <v>0</v>
      </c>
      <c r="GX15" s="29">
        <f t="shared" si="35"/>
        <v>0</v>
      </c>
      <c r="GY15" s="29">
        <f t="shared" si="36"/>
        <v>0</v>
      </c>
      <c r="GZ15" s="31">
        <v>6958.831</v>
      </c>
      <c r="HA15" s="31">
        <v>47.402</v>
      </c>
      <c r="HB15" s="31">
        <v>6930.694</v>
      </c>
      <c r="HC15" s="31">
        <v>40.42</v>
      </c>
      <c r="HD15" s="31">
        <v>6007.891</v>
      </c>
      <c r="HE15" s="31">
        <v>46.184</v>
      </c>
      <c r="HF15" s="32">
        <f t="shared" si="37"/>
        <v>19897.416</v>
      </c>
      <c r="HG15" s="32">
        <f t="shared" si="37"/>
        <v>134.006</v>
      </c>
      <c r="HH15" s="31">
        <v>5859.645</v>
      </c>
      <c r="HI15" s="31">
        <v>56.741</v>
      </c>
      <c r="HJ15" s="31">
        <v>4286.55</v>
      </c>
      <c r="HK15" s="31">
        <v>14.203</v>
      </c>
      <c r="HL15" s="31">
        <v>3407.686</v>
      </c>
      <c r="HM15" s="31">
        <v>17.372</v>
      </c>
      <c r="HN15" s="32">
        <f t="shared" si="38"/>
        <v>13553.881</v>
      </c>
      <c r="HO15" s="32">
        <f t="shared" si="38"/>
        <v>88.316</v>
      </c>
      <c r="HP15" s="31">
        <v>2763.166</v>
      </c>
      <c r="HQ15" s="31">
        <v>13.443</v>
      </c>
      <c r="HR15" s="31">
        <v>5091.181</v>
      </c>
      <c r="HS15" s="31">
        <v>21.328</v>
      </c>
      <c r="HT15" s="31">
        <v>5091.181</v>
      </c>
      <c r="HU15" s="31">
        <v>21.328</v>
      </c>
      <c r="HV15" s="32">
        <f t="shared" si="39"/>
        <v>12945.527999999998</v>
      </c>
      <c r="HW15" s="32">
        <f t="shared" si="39"/>
        <v>56.099000000000004</v>
      </c>
      <c r="HX15" s="31">
        <v>6055.834</v>
      </c>
      <c r="HY15" s="31">
        <v>39.377</v>
      </c>
      <c r="HZ15" s="31">
        <v>6027.594</v>
      </c>
      <c r="IA15" s="31">
        <v>12.211</v>
      </c>
      <c r="IB15" s="31">
        <v>6378.75</v>
      </c>
      <c r="IC15" s="31">
        <v>10.944</v>
      </c>
      <c r="ID15" s="32">
        <f t="shared" si="40"/>
        <v>18462.178</v>
      </c>
      <c r="IE15" s="32">
        <f t="shared" si="40"/>
        <v>62.532000000000004</v>
      </c>
      <c r="IF15" s="32">
        <f t="shared" si="41"/>
        <v>64859.003</v>
      </c>
      <c r="IG15" s="32">
        <f t="shared" si="42"/>
        <v>340.953</v>
      </c>
      <c r="IH15" s="48">
        <f t="shared" si="43"/>
        <v>64859.003</v>
      </c>
      <c r="II15" s="48">
        <f t="shared" si="44"/>
        <v>340.953</v>
      </c>
    </row>
    <row r="16" spans="1:243" ht="12.75">
      <c r="A16" s="7">
        <f t="shared" si="0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4">
        <f t="shared" si="1"/>
        <v>0</v>
      </c>
      <c r="K16" s="14">
        <f t="shared" si="1"/>
        <v>0</v>
      </c>
      <c r="L16" s="13"/>
      <c r="M16" s="13"/>
      <c r="N16" s="13"/>
      <c r="O16" s="13"/>
      <c r="P16" s="13"/>
      <c r="Q16" s="13"/>
      <c r="R16" s="14">
        <f t="shared" si="2"/>
        <v>0</v>
      </c>
      <c r="S16" s="14">
        <f t="shared" si="2"/>
        <v>0</v>
      </c>
      <c r="T16" s="13"/>
      <c r="U16" s="13"/>
      <c r="V16" s="13"/>
      <c r="W16" s="13"/>
      <c r="X16" s="13"/>
      <c r="Y16" s="13"/>
      <c r="Z16" s="14">
        <f t="shared" si="3"/>
        <v>0</v>
      </c>
      <c r="AA16" s="14">
        <f t="shared" si="3"/>
        <v>0</v>
      </c>
      <c r="AB16" s="13"/>
      <c r="AC16" s="13"/>
      <c r="AD16" s="13"/>
      <c r="AE16" s="13"/>
      <c r="AF16" s="13"/>
      <c r="AG16" s="13"/>
      <c r="AH16" s="14">
        <f t="shared" si="4"/>
        <v>0</v>
      </c>
      <c r="AI16" s="14">
        <f t="shared" si="4"/>
        <v>0</v>
      </c>
      <c r="AJ16" s="14">
        <f t="shared" si="5"/>
        <v>0</v>
      </c>
      <c r="AK16" s="14">
        <f t="shared" si="6"/>
        <v>0</v>
      </c>
      <c r="AL16" s="16"/>
      <c r="AM16" s="16"/>
      <c r="AN16" s="16"/>
      <c r="AO16" s="16"/>
      <c r="AP16" s="16"/>
      <c r="AQ16" s="16"/>
      <c r="AR16" s="17">
        <f t="shared" si="7"/>
        <v>0</v>
      </c>
      <c r="AS16" s="17">
        <f t="shared" si="7"/>
        <v>0</v>
      </c>
      <c r="AT16" s="16"/>
      <c r="AU16" s="16"/>
      <c r="AV16" s="16"/>
      <c r="AW16" s="16"/>
      <c r="AX16" s="16"/>
      <c r="AY16" s="16"/>
      <c r="AZ16" s="17">
        <f t="shared" si="8"/>
        <v>0</v>
      </c>
      <c r="BA16" s="17">
        <f t="shared" si="8"/>
        <v>0</v>
      </c>
      <c r="BB16" s="16"/>
      <c r="BC16" s="16"/>
      <c r="BD16" s="16"/>
      <c r="BE16" s="16"/>
      <c r="BF16" s="16"/>
      <c r="BG16" s="16"/>
      <c r="BH16" s="17">
        <f t="shared" si="9"/>
        <v>0</v>
      </c>
      <c r="BI16" s="17">
        <f t="shared" si="9"/>
        <v>0</v>
      </c>
      <c r="BJ16" s="16"/>
      <c r="BK16" s="16"/>
      <c r="BL16" s="16"/>
      <c r="BM16" s="16"/>
      <c r="BN16" s="16"/>
      <c r="BO16" s="16"/>
      <c r="BP16" s="17">
        <f t="shared" si="10"/>
        <v>0</v>
      </c>
      <c r="BQ16" s="17">
        <f t="shared" si="10"/>
        <v>0</v>
      </c>
      <c r="BR16" s="17">
        <f t="shared" si="11"/>
        <v>0</v>
      </c>
      <c r="BS16" s="17">
        <f t="shared" si="12"/>
        <v>0</v>
      </c>
      <c r="BT16" s="19"/>
      <c r="BU16" s="19"/>
      <c r="BV16" s="19"/>
      <c r="BW16" s="19"/>
      <c r="BX16" s="19"/>
      <c r="BY16" s="19"/>
      <c r="BZ16" s="20">
        <f t="shared" si="13"/>
        <v>0</v>
      </c>
      <c r="CA16" s="20">
        <f t="shared" si="13"/>
        <v>0</v>
      </c>
      <c r="CB16" s="19"/>
      <c r="CC16" s="19"/>
      <c r="CD16" s="19"/>
      <c r="CE16" s="19"/>
      <c r="CF16" s="19"/>
      <c r="CG16" s="19"/>
      <c r="CH16" s="20">
        <f t="shared" si="14"/>
        <v>0</v>
      </c>
      <c r="CI16" s="20">
        <f t="shared" si="14"/>
        <v>0</v>
      </c>
      <c r="CJ16" s="19"/>
      <c r="CK16" s="19"/>
      <c r="CL16" s="19"/>
      <c r="CM16" s="19"/>
      <c r="CN16" s="19"/>
      <c r="CO16" s="19"/>
      <c r="CP16" s="20">
        <f t="shared" si="15"/>
        <v>0</v>
      </c>
      <c r="CQ16" s="20">
        <f t="shared" si="15"/>
        <v>0</v>
      </c>
      <c r="CR16" s="19"/>
      <c r="CS16" s="19"/>
      <c r="CT16" s="19"/>
      <c r="CU16" s="19"/>
      <c r="CV16" s="19"/>
      <c r="CW16" s="19"/>
      <c r="CX16" s="20">
        <f t="shared" si="16"/>
        <v>0</v>
      </c>
      <c r="CY16" s="20">
        <f t="shared" si="16"/>
        <v>0</v>
      </c>
      <c r="CZ16" s="20">
        <f t="shared" si="17"/>
        <v>0</v>
      </c>
      <c r="DA16" s="20">
        <f t="shared" si="18"/>
        <v>0</v>
      </c>
      <c r="DB16" s="22"/>
      <c r="DC16" s="22"/>
      <c r="DD16" s="22"/>
      <c r="DE16" s="22"/>
      <c r="DF16" s="22"/>
      <c r="DG16" s="22"/>
      <c r="DH16" s="23">
        <f t="shared" si="19"/>
        <v>0</v>
      </c>
      <c r="DI16" s="23">
        <f t="shared" si="19"/>
        <v>0</v>
      </c>
      <c r="DJ16" s="22"/>
      <c r="DK16" s="22"/>
      <c r="DL16" s="22"/>
      <c r="DM16" s="22"/>
      <c r="DN16" s="22"/>
      <c r="DO16" s="22"/>
      <c r="DP16" s="23">
        <f t="shared" si="20"/>
        <v>0</v>
      </c>
      <c r="DQ16" s="23">
        <f t="shared" si="20"/>
        <v>0</v>
      </c>
      <c r="DR16" s="22"/>
      <c r="DS16" s="22"/>
      <c r="DT16" s="22"/>
      <c r="DU16" s="22"/>
      <c r="DV16" s="22"/>
      <c r="DW16" s="22"/>
      <c r="DX16" s="23">
        <f t="shared" si="21"/>
        <v>0</v>
      </c>
      <c r="DY16" s="23">
        <f t="shared" si="21"/>
        <v>0</v>
      </c>
      <c r="DZ16" s="22"/>
      <c r="EA16" s="22"/>
      <c r="EB16" s="22"/>
      <c r="EC16" s="22"/>
      <c r="ED16" s="22"/>
      <c r="EE16" s="22"/>
      <c r="EF16" s="23">
        <f t="shared" si="22"/>
        <v>0</v>
      </c>
      <c r="EG16" s="23">
        <f t="shared" si="22"/>
        <v>0</v>
      </c>
      <c r="EH16" s="23">
        <f t="shared" si="23"/>
        <v>0</v>
      </c>
      <c r="EI16" s="23">
        <f t="shared" si="24"/>
        <v>0</v>
      </c>
      <c r="EJ16" s="25"/>
      <c r="EK16" s="25"/>
      <c r="EL16" s="25"/>
      <c r="EM16" s="25"/>
      <c r="EN16" s="25"/>
      <c r="EO16" s="25"/>
      <c r="EP16" s="26">
        <f t="shared" si="25"/>
        <v>0</v>
      </c>
      <c r="EQ16" s="26">
        <f t="shared" si="25"/>
        <v>0</v>
      </c>
      <c r="ER16" s="25"/>
      <c r="ES16" s="25"/>
      <c r="ET16" s="25"/>
      <c r="EU16" s="25"/>
      <c r="EV16" s="25"/>
      <c r="EW16" s="25"/>
      <c r="EX16" s="26">
        <f t="shared" si="26"/>
        <v>0</v>
      </c>
      <c r="EY16" s="26">
        <f t="shared" si="26"/>
        <v>0</v>
      </c>
      <c r="EZ16" s="25"/>
      <c r="FA16" s="25"/>
      <c r="FB16" s="25"/>
      <c r="FC16" s="25"/>
      <c r="FD16" s="25"/>
      <c r="FE16" s="25"/>
      <c r="FF16" s="26">
        <f t="shared" si="27"/>
        <v>0</v>
      </c>
      <c r="FG16" s="26">
        <f t="shared" si="27"/>
        <v>0</v>
      </c>
      <c r="FH16" s="25"/>
      <c r="FI16" s="25"/>
      <c r="FJ16" s="25"/>
      <c r="FK16" s="25"/>
      <c r="FL16" s="25"/>
      <c r="FM16" s="25"/>
      <c r="FN16" s="26">
        <f t="shared" si="28"/>
        <v>0</v>
      </c>
      <c r="FO16" s="26">
        <f t="shared" si="28"/>
        <v>0</v>
      </c>
      <c r="FP16" s="26">
        <f t="shared" si="29"/>
        <v>0</v>
      </c>
      <c r="FQ16" s="26">
        <f t="shared" si="30"/>
        <v>0</v>
      </c>
      <c r="FR16" s="28"/>
      <c r="FS16" s="28"/>
      <c r="FT16" s="28"/>
      <c r="FU16" s="28"/>
      <c r="FV16" s="28"/>
      <c r="FW16" s="28"/>
      <c r="FX16" s="29">
        <f t="shared" si="31"/>
        <v>0</v>
      </c>
      <c r="FY16" s="29">
        <f t="shared" si="31"/>
        <v>0</v>
      </c>
      <c r="FZ16" s="28"/>
      <c r="GA16" s="28"/>
      <c r="GB16" s="28"/>
      <c r="GC16" s="28"/>
      <c r="GD16" s="28"/>
      <c r="GE16" s="28"/>
      <c r="GF16" s="29">
        <f t="shared" si="32"/>
        <v>0</v>
      </c>
      <c r="GG16" s="29">
        <f t="shared" si="32"/>
        <v>0</v>
      </c>
      <c r="GH16" s="28"/>
      <c r="GI16" s="28"/>
      <c r="GJ16" s="28"/>
      <c r="GK16" s="28"/>
      <c r="GL16" s="28"/>
      <c r="GM16" s="28"/>
      <c r="GN16" s="29">
        <f t="shared" si="33"/>
        <v>0</v>
      </c>
      <c r="GO16" s="29">
        <f t="shared" si="33"/>
        <v>0</v>
      </c>
      <c r="GP16" s="28"/>
      <c r="GQ16" s="28"/>
      <c r="GR16" s="28"/>
      <c r="GS16" s="28"/>
      <c r="GT16" s="28"/>
      <c r="GU16" s="28"/>
      <c r="GV16" s="29">
        <f t="shared" si="34"/>
        <v>0</v>
      </c>
      <c r="GW16" s="29">
        <f t="shared" si="34"/>
        <v>0</v>
      </c>
      <c r="GX16" s="29">
        <f t="shared" si="35"/>
        <v>0</v>
      </c>
      <c r="GY16" s="29">
        <f t="shared" si="36"/>
        <v>0</v>
      </c>
      <c r="GZ16" s="31">
        <v>720.949</v>
      </c>
      <c r="HA16" s="31">
        <v>15.753</v>
      </c>
      <c r="HB16" s="31">
        <v>601.58</v>
      </c>
      <c r="HC16" s="31">
        <v>13.214</v>
      </c>
      <c r="HD16" s="31">
        <v>450.289</v>
      </c>
      <c r="HE16" s="31">
        <v>14.752</v>
      </c>
      <c r="HF16" s="32">
        <f t="shared" si="37"/>
        <v>1772.818</v>
      </c>
      <c r="HG16" s="32">
        <f t="shared" si="37"/>
        <v>43.719</v>
      </c>
      <c r="HH16" s="31">
        <v>452.239</v>
      </c>
      <c r="HI16" s="31">
        <v>13.103</v>
      </c>
      <c r="HJ16" s="31">
        <v>371.91</v>
      </c>
      <c r="HK16" s="31">
        <v>12.517</v>
      </c>
      <c r="HL16" s="31">
        <v>341.193</v>
      </c>
      <c r="HM16" s="31">
        <v>9.092</v>
      </c>
      <c r="HN16" s="32">
        <f t="shared" si="38"/>
        <v>1165.342</v>
      </c>
      <c r="HO16" s="32">
        <f t="shared" si="38"/>
        <v>34.711999999999996</v>
      </c>
      <c r="HP16" s="31">
        <v>178.559</v>
      </c>
      <c r="HQ16" s="31">
        <v>9.361</v>
      </c>
      <c r="HR16" s="31">
        <v>452.829</v>
      </c>
      <c r="HS16" s="31">
        <v>11.074</v>
      </c>
      <c r="HT16" s="31">
        <v>452.829</v>
      </c>
      <c r="HU16" s="31">
        <v>11.074</v>
      </c>
      <c r="HV16" s="32">
        <f t="shared" si="39"/>
        <v>1084.217</v>
      </c>
      <c r="HW16" s="32">
        <f t="shared" si="39"/>
        <v>31.509</v>
      </c>
      <c r="HX16" s="31">
        <v>528.333</v>
      </c>
      <c r="HY16" s="31">
        <v>12.512</v>
      </c>
      <c r="HZ16" s="31">
        <v>491.999</v>
      </c>
      <c r="IA16" s="31">
        <v>13.965</v>
      </c>
      <c r="IB16" s="31">
        <v>523.879</v>
      </c>
      <c r="IC16" s="31">
        <v>15.46</v>
      </c>
      <c r="ID16" s="32">
        <f t="shared" si="40"/>
        <v>1544.211</v>
      </c>
      <c r="IE16" s="32">
        <f t="shared" si="40"/>
        <v>41.937</v>
      </c>
      <c r="IF16" s="32">
        <f t="shared" si="41"/>
        <v>5566.588</v>
      </c>
      <c r="IG16" s="32">
        <f t="shared" si="42"/>
        <v>151.877</v>
      </c>
      <c r="IH16" s="48">
        <f t="shared" si="43"/>
        <v>5566.588</v>
      </c>
      <c r="II16" s="48">
        <f t="shared" si="44"/>
        <v>151.877</v>
      </c>
    </row>
    <row r="17" spans="1:243" ht="12.75">
      <c r="A17" s="7">
        <f t="shared" si="0"/>
        <v>9</v>
      </c>
      <c r="B17" s="8" t="s">
        <v>32</v>
      </c>
      <c r="C17" s="2" t="s">
        <v>3</v>
      </c>
      <c r="D17" s="13"/>
      <c r="E17" s="13"/>
      <c r="F17" s="13"/>
      <c r="G17" s="13"/>
      <c r="H17" s="13"/>
      <c r="I17" s="13"/>
      <c r="J17" s="14">
        <f t="shared" si="1"/>
        <v>0</v>
      </c>
      <c r="K17" s="14">
        <f t="shared" si="1"/>
        <v>0</v>
      </c>
      <c r="L17" s="13"/>
      <c r="M17" s="13"/>
      <c r="N17" s="13"/>
      <c r="O17" s="13"/>
      <c r="P17" s="13"/>
      <c r="Q17" s="13"/>
      <c r="R17" s="14">
        <f t="shared" si="2"/>
        <v>0</v>
      </c>
      <c r="S17" s="14">
        <f t="shared" si="2"/>
        <v>0</v>
      </c>
      <c r="T17" s="13"/>
      <c r="U17" s="13"/>
      <c r="V17" s="13"/>
      <c r="W17" s="13"/>
      <c r="X17" s="13"/>
      <c r="Y17" s="13"/>
      <c r="Z17" s="14">
        <f t="shared" si="3"/>
        <v>0</v>
      </c>
      <c r="AA17" s="14">
        <f t="shared" si="3"/>
        <v>0</v>
      </c>
      <c r="AB17" s="13"/>
      <c r="AC17" s="13"/>
      <c r="AD17" s="13"/>
      <c r="AE17" s="13"/>
      <c r="AF17" s="13"/>
      <c r="AG17" s="13"/>
      <c r="AH17" s="14">
        <f t="shared" si="4"/>
        <v>0</v>
      </c>
      <c r="AI17" s="14">
        <f t="shared" si="4"/>
        <v>0</v>
      </c>
      <c r="AJ17" s="14">
        <f t="shared" si="5"/>
        <v>0</v>
      </c>
      <c r="AK17" s="14">
        <f t="shared" si="6"/>
        <v>0</v>
      </c>
      <c r="AL17" s="16"/>
      <c r="AM17" s="16"/>
      <c r="AN17" s="16"/>
      <c r="AO17" s="16"/>
      <c r="AP17" s="16"/>
      <c r="AQ17" s="16"/>
      <c r="AR17" s="17">
        <f t="shared" si="7"/>
        <v>0</v>
      </c>
      <c r="AS17" s="17">
        <f t="shared" si="7"/>
        <v>0</v>
      </c>
      <c r="AT17" s="16"/>
      <c r="AU17" s="16"/>
      <c r="AV17" s="16"/>
      <c r="AW17" s="16"/>
      <c r="AX17" s="16"/>
      <c r="AY17" s="16"/>
      <c r="AZ17" s="17">
        <f t="shared" si="8"/>
        <v>0</v>
      </c>
      <c r="BA17" s="17">
        <f t="shared" si="8"/>
        <v>0</v>
      </c>
      <c r="BB17" s="16"/>
      <c r="BC17" s="16"/>
      <c r="BD17" s="16"/>
      <c r="BE17" s="16"/>
      <c r="BF17" s="16"/>
      <c r="BG17" s="16"/>
      <c r="BH17" s="17">
        <f t="shared" si="9"/>
        <v>0</v>
      </c>
      <c r="BI17" s="17">
        <f t="shared" si="9"/>
        <v>0</v>
      </c>
      <c r="BJ17" s="16"/>
      <c r="BK17" s="16"/>
      <c r="BL17" s="16"/>
      <c r="BM17" s="16"/>
      <c r="BN17" s="16"/>
      <c r="BO17" s="16"/>
      <c r="BP17" s="17">
        <f t="shared" si="10"/>
        <v>0</v>
      </c>
      <c r="BQ17" s="17">
        <f t="shared" si="10"/>
        <v>0</v>
      </c>
      <c r="BR17" s="17">
        <f t="shared" si="11"/>
        <v>0</v>
      </c>
      <c r="BS17" s="17">
        <f t="shared" si="12"/>
        <v>0</v>
      </c>
      <c r="BT17" s="19"/>
      <c r="BU17" s="19"/>
      <c r="BV17" s="19"/>
      <c r="BW17" s="19"/>
      <c r="BX17" s="19"/>
      <c r="BY17" s="19"/>
      <c r="BZ17" s="20">
        <f t="shared" si="13"/>
        <v>0</v>
      </c>
      <c r="CA17" s="20">
        <f t="shared" si="13"/>
        <v>0</v>
      </c>
      <c r="CB17" s="19"/>
      <c r="CC17" s="19"/>
      <c r="CD17" s="19"/>
      <c r="CE17" s="19"/>
      <c r="CF17" s="19"/>
      <c r="CG17" s="19"/>
      <c r="CH17" s="20">
        <f t="shared" si="14"/>
        <v>0</v>
      </c>
      <c r="CI17" s="20">
        <f t="shared" si="14"/>
        <v>0</v>
      </c>
      <c r="CJ17" s="19"/>
      <c r="CK17" s="19"/>
      <c r="CL17" s="19"/>
      <c r="CM17" s="19"/>
      <c r="CN17" s="19"/>
      <c r="CO17" s="19"/>
      <c r="CP17" s="20">
        <f t="shared" si="15"/>
        <v>0</v>
      </c>
      <c r="CQ17" s="20">
        <f t="shared" si="15"/>
        <v>0</v>
      </c>
      <c r="CR17" s="19"/>
      <c r="CS17" s="19"/>
      <c r="CT17" s="19"/>
      <c r="CU17" s="19"/>
      <c r="CV17" s="19"/>
      <c r="CW17" s="19"/>
      <c r="CX17" s="20">
        <f t="shared" si="16"/>
        <v>0</v>
      </c>
      <c r="CY17" s="20">
        <f t="shared" si="16"/>
        <v>0</v>
      </c>
      <c r="CZ17" s="20">
        <f t="shared" si="17"/>
        <v>0</v>
      </c>
      <c r="DA17" s="20">
        <f t="shared" si="18"/>
        <v>0</v>
      </c>
      <c r="DB17" s="22"/>
      <c r="DC17" s="22"/>
      <c r="DD17" s="22"/>
      <c r="DE17" s="22"/>
      <c r="DF17" s="22"/>
      <c r="DG17" s="22"/>
      <c r="DH17" s="23">
        <f t="shared" si="19"/>
        <v>0</v>
      </c>
      <c r="DI17" s="23">
        <f t="shared" si="19"/>
        <v>0</v>
      </c>
      <c r="DJ17" s="22"/>
      <c r="DK17" s="22"/>
      <c r="DL17" s="22"/>
      <c r="DM17" s="22"/>
      <c r="DN17" s="22"/>
      <c r="DO17" s="22"/>
      <c r="DP17" s="23">
        <f t="shared" si="20"/>
        <v>0</v>
      </c>
      <c r="DQ17" s="23">
        <f t="shared" si="20"/>
        <v>0</v>
      </c>
      <c r="DR17" s="22"/>
      <c r="DS17" s="22"/>
      <c r="DT17" s="22"/>
      <c r="DU17" s="22"/>
      <c r="DV17" s="22"/>
      <c r="DW17" s="22"/>
      <c r="DX17" s="23">
        <f t="shared" si="21"/>
        <v>0</v>
      </c>
      <c r="DY17" s="23">
        <f t="shared" si="21"/>
        <v>0</v>
      </c>
      <c r="DZ17" s="22"/>
      <c r="EA17" s="22"/>
      <c r="EB17" s="22"/>
      <c r="EC17" s="22"/>
      <c r="ED17" s="22"/>
      <c r="EE17" s="22"/>
      <c r="EF17" s="23">
        <f t="shared" si="22"/>
        <v>0</v>
      </c>
      <c r="EG17" s="23">
        <f t="shared" si="22"/>
        <v>0</v>
      </c>
      <c r="EH17" s="23">
        <f t="shared" si="23"/>
        <v>0</v>
      </c>
      <c r="EI17" s="23">
        <f t="shared" si="24"/>
        <v>0</v>
      </c>
      <c r="EJ17" s="25"/>
      <c r="EK17" s="25"/>
      <c r="EL17" s="25"/>
      <c r="EM17" s="25"/>
      <c r="EN17" s="25"/>
      <c r="EO17" s="25"/>
      <c r="EP17" s="26">
        <f t="shared" si="25"/>
        <v>0</v>
      </c>
      <c r="EQ17" s="26">
        <f t="shared" si="25"/>
        <v>0</v>
      </c>
      <c r="ER17" s="25"/>
      <c r="ES17" s="25"/>
      <c r="ET17" s="25"/>
      <c r="EU17" s="25"/>
      <c r="EV17" s="25"/>
      <c r="EW17" s="25"/>
      <c r="EX17" s="26">
        <f t="shared" si="26"/>
        <v>0</v>
      </c>
      <c r="EY17" s="26">
        <f t="shared" si="26"/>
        <v>0</v>
      </c>
      <c r="EZ17" s="25"/>
      <c r="FA17" s="25"/>
      <c r="FB17" s="25"/>
      <c r="FC17" s="25"/>
      <c r="FD17" s="25"/>
      <c r="FE17" s="25"/>
      <c r="FF17" s="26">
        <f t="shared" si="27"/>
        <v>0</v>
      </c>
      <c r="FG17" s="26">
        <f t="shared" si="27"/>
        <v>0</v>
      </c>
      <c r="FH17" s="25"/>
      <c r="FI17" s="25"/>
      <c r="FJ17" s="25"/>
      <c r="FK17" s="25"/>
      <c r="FL17" s="25"/>
      <c r="FM17" s="25"/>
      <c r="FN17" s="26">
        <f t="shared" si="28"/>
        <v>0</v>
      </c>
      <c r="FO17" s="26">
        <f t="shared" si="28"/>
        <v>0</v>
      </c>
      <c r="FP17" s="26">
        <f t="shared" si="29"/>
        <v>0</v>
      </c>
      <c r="FQ17" s="26">
        <f t="shared" si="30"/>
        <v>0</v>
      </c>
      <c r="FR17" s="28"/>
      <c r="FS17" s="28"/>
      <c r="FT17" s="28"/>
      <c r="FU17" s="28"/>
      <c r="FV17" s="28"/>
      <c r="FW17" s="28"/>
      <c r="FX17" s="29">
        <f t="shared" si="31"/>
        <v>0</v>
      </c>
      <c r="FY17" s="29">
        <f t="shared" si="31"/>
        <v>0</v>
      </c>
      <c r="FZ17" s="28"/>
      <c r="GA17" s="28"/>
      <c r="GB17" s="28"/>
      <c r="GC17" s="28"/>
      <c r="GD17" s="28"/>
      <c r="GE17" s="28"/>
      <c r="GF17" s="29">
        <f t="shared" si="32"/>
        <v>0</v>
      </c>
      <c r="GG17" s="29">
        <f t="shared" si="32"/>
        <v>0</v>
      </c>
      <c r="GH17" s="28"/>
      <c r="GI17" s="28"/>
      <c r="GJ17" s="28"/>
      <c r="GK17" s="28"/>
      <c r="GL17" s="28"/>
      <c r="GM17" s="28"/>
      <c r="GN17" s="29">
        <f t="shared" si="33"/>
        <v>0</v>
      </c>
      <c r="GO17" s="29">
        <f t="shared" si="33"/>
        <v>0</v>
      </c>
      <c r="GP17" s="28"/>
      <c r="GQ17" s="28"/>
      <c r="GR17" s="28"/>
      <c r="GS17" s="28"/>
      <c r="GT17" s="28"/>
      <c r="GU17" s="28"/>
      <c r="GV17" s="29">
        <f t="shared" si="34"/>
        <v>0</v>
      </c>
      <c r="GW17" s="29">
        <f t="shared" si="34"/>
        <v>0</v>
      </c>
      <c r="GX17" s="29">
        <f t="shared" si="35"/>
        <v>0</v>
      </c>
      <c r="GY17" s="29">
        <f t="shared" si="36"/>
        <v>0</v>
      </c>
      <c r="GZ17" s="31">
        <v>1228.911</v>
      </c>
      <c r="HA17" s="31">
        <v>63.244</v>
      </c>
      <c r="HB17" s="31">
        <v>1241.77</v>
      </c>
      <c r="HC17" s="31">
        <v>63.411</v>
      </c>
      <c r="HD17" s="31">
        <v>1006.236</v>
      </c>
      <c r="HE17" s="31">
        <v>101.824</v>
      </c>
      <c r="HF17" s="32">
        <f t="shared" si="37"/>
        <v>3476.917</v>
      </c>
      <c r="HG17" s="32">
        <f t="shared" si="37"/>
        <v>228.47899999999998</v>
      </c>
      <c r="HH17" s="31">
        <v>1098.738</v>
      </c>
      <c r="HI17" s="31">
        <v>75.268</v>
      </c>
      <c r="HJ17" s="31">
        <v>681.374</v>
      </c>
      <c r="HK17" s="31">
        <v>62.45</v>
      </c>
      <c r="HL17" s="31">
        <v>572.687</v>
      </c>
      <c r="HM17" s="31">
        <v>63.461</v>
      </c>
      <c r="HN17" s="32">
        <f t="shared" si="38"/>
        <v>2352.799</v>
      </c>
      <c r="HO17" s="32">
        <f t="shared" si="38"/>
        <v>201.17900000000003</v>
      </c>
      <c r="HP17" s="31">
        <v>496.285</v>
      </c>
      <c r="HQ17" s="31">
        <v>63.693</v>
      </c>
      <c r="HR17" s="31">
        <v>842.425</v>
      </c>
      <c r="HS17" s="31">
        <v>71.26</v>
      </c>
      <c r="HT17" s="31">
        <v>842.425</v>
      </c>
      <c r="HU17" s="31">
        <v>71.26</v>
      </c>
      <c r="HV17" s="32">
        <f t="shared" si="39"/>
        <v>2181.135</v>
      </c>
      <c r="HW17" s="32">
        <f t="shared" si="39"/>
        <v>206.21300000000002</v>
      </c>
      <c r="HX17" s="31">
        <v>940.879</v>
      </c>
      <c r="HY17" s="31">
        <v>62.266</v>
      </c>
      <c r="HZ17" s="31">
        <v>1025.775</v>
      </c>
      <c r="IA17" s="31">
        <v>64.273</v>
      </c>
      <c r="IB17" s="31">
        <v>1175.13</v>
      </c>
      <c r="IC17" s="31">
        <v>64.922</v>
      </c>
      <c r="ID17" s="32">
        <f t="shared" si="40"/>
        <v>3141.784</v>
      </c>
      <c r="IE17" s="32">
        <f t="shared" si="40"/>
        <v>191.46099999999998</v>
      </c>
      <c r="IF17" s="32">
        <f t="shared" si="41"/>
        <v>11152.635</v>
      </c>
      <c r="IG17" s="32">
        <f t="shared" si="42"/>
        <v>827.3320000000001</v>
      </c>
      <c r="IH17" s="48">
        <f t="shared" si="43"/>
        <v>11152.635</v>
      </c>
      <c r="II17" s="48">
        <f t="shared" si="44"/>
        <v>827.3320000000001</v>
      </c>
    </row>
    <row r="18" spans="1:243" ht="12.75">
      <c r="A18" s="7">
        <f t="shared" si="0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4">
        <f t="shared" si="1"/>
        <v>0</v>
      </c>
      <c r="K18" s="14">
        <f t="shared" si="1"/>
        <v>0</v>
      </c>
      <c r="L18" s="13"/>
      <c r="M18" s="13"/>
      <c r="N18" s="13"/>
      <c r="O18" s="13"/>
      <c r="P18" s="13"/>
      <c r="Q18" s="13"/>
      <c r="R18" s="14">
        <f t="shared" si="2"/>
        <v>0</v>
      </c>
      <c r="S18" s="14">
        <f t="shared" si="2"/>
        <v>0</v>
      </c>
      <c r="T18" s="13"/>
      <c r="U18" s="13"/>
      <c r="V18" s="13"/>
      <c r="W18" s="13"/>
      <c r="X18" s="13"/>
      <c r="Y18" s="13"/>
      <c r="Z18" s="14">
        <f t="shared" si="3"/>
        <v>0</v>
      </c>
      <c r="AA18" s="14">
        <f t="shared" si="3"/>
        <v>0</v>
      </c>
      <c r="AB18" s="13"/>
      <c r="AC18" s="13"/>
      <c r="AD18" s="13"/>
      <c r="AE18" s="13"/>
      <c r="AF18" s="13"/>
      <c r="AG18" s="13"/>
      <c r="AH18" s="14">
        <f t="shared" si="4"/>
        <v>0</v>
      </c>
      <c r="AI18" s="14">
        <f t="shared" si="4"/>
        <v>0</v>
      </c>
      <c r="AJ18" s="14">
        <f t="shared" si="5"/>
        <v>0</v>
      </c>
      <c r="AK18" s="14">
        <f t="shared" si="6"/>
        <v>0</v>
      </c>
      <c r="AL18" s="16"/>
      <c r="AM18" s="16"/>
      <c r="AN18" s="16"/>
      <c r="AO18" s="16"/>
      <c r="AP18" s="16"/>
      <c r="AQ18" s="16"/>
      <c r="AR18" s="17">
        <f t="shared" si="7"/>
        <v>0</v>
      </c>
      <c r="AS18" s="17">
        <f t="shared" si="7"/>
        <v>0</v>
      </c>
      <c r="AT18" s="16"/>
      <c r="AU18" s="16"/>
      <c r="AV18" s="16"/>
      <c r="AW18" s="16"/>
      <c r="AX18" s="16"/>
      <c r="AY18" s="16"/>
      <c r="AZ18" s="17">
        <f t="shared" si="8"/>
        <v>0</v>
      </c>
      <c r="BA18" s="17">
        <f t="shared" si="8"/>
        <v>0</v>
      </c>
      <c r="BB18" s="16"/>
      <c r="BC18" s="16"/>
      <c r="BD18" s="16"/>
      <c r="BE18" s="16"/>
      <c r="BF18" s="16"/>
      <c r="BG18" s="16"/>
      <c r="BH18" s="17">
        <f t="shared" si="9"/>
        <v>0</v>
      </c>
      <c r="BI18" s="17">
        <f t="shared" si="9"/>
        <v>0</v>
      </c>
      <c r="BJ18" s="16"/>
      <c r="BK18" s="16"/>
      <c r="BL18" s="16"/>
      <c r="BM18" s="16"/>
      <c r="BN18" s="16"/>
      <c r="BO18" s="16"/>
      <c r="BP18" s="17">
        <f t="shared" si="10"/>
        <v>0</v>
      </c>
      <c r="BQ18" s="17">
        <f t="shared" si="10"/>
        <v>0</v>
      </c>
      <c r="BR18" s="17">
        <f t="shared" si="11"/>
        <v>0</v>
      </c>
      <c r="BS18" s="17">
        <f t="shared" si="12"/>
        <v>0</v>
      </c>
      <c r="BT18" s="19"/>
      <c r="BU18" s="19"/>
      <c r="BV18" s="19"/>
      <c r="BW18" s="19"/>
      <c r="BX18" s="19"/>
      <c r="BY18" s="19"/>
      <c r="BZ18" s="20">
        <f t="shared" si="13"/>
        <v>0</v>
      </c>
      <c r="CA18" s="20">
        <f t="shared" si="13"/>
        <v>0</v>
      </c>
      <c r="CB18" s="19"/>
      <c r="CC18" s="19"/>
      <c r="CD18" s="19"/>
      <c r="CE18" s="19"/>
      <c r="CF18" s="19"/>
      <c r="CG18" s="19"/>
      <c r="CH18" s="20">
        <f t="shared" si="14"/>
        <v>0</v>
      </c>
      <c r="CI18" s="20">
        <f t="shared" si="14"/>
        <v>0</v>
      </c>
      <c r="CJ18" s="19"/>
      <c r="CK18" s="19"/>
      <c r="CL18" s="19"/>
      <c r="CM18" s="19"/>
      <c r="CN18" s="19"/>
      <c r="CO18" s="19"/>
      <c r="CP18" s="20">
        <f t="shared" si="15"/>
        <v>0</v>
      </c>
      <c r="CQ18" s="20">
        <f t="shared" si="15"/>
        <v>0</v>
      </c>
      <c r="CR18" s="19"/>
      <c r="CS18" s="19"/>
      <c r="CT18" s="19"/>
      <c r="CU18" s="19"/>
      <c r="CV18" s="19"/>
      <c r="CW18" s="19"/>
      <c r="CX18" s="20">
        <f t="shared" si="16"/>
        <v>0</v>
      </c>
      <c r="CY18" s="20">
        <f t="shared" si="16"/>
        <v>0</v>
      </c>
      <c r="CZ18" s="20">
        <f t="shared" si="17"/>
        <v>0</v>
      </c>
      <c r="DA18" s="20">
        <f t="shared" si="18"/>
        <v>0</v>
      </c>
      <c r="DB18" s="22"/>
      <c r="DC18" s="22"/>
      <c r="DD18" s="22"/>
      <c r="DE18" s="22"/>
      <c r="DF18" s="22"/>
      <c r="DG18" s="22"/>
      <c r="DH18" s="23">
        <f t="shared" si="19"/>
        <v>0</v>
      </c>
      <c r="DI18" s="23">
        <f t="shared" si="19"/>
        <v>0</v>
      </c>
      <c r="DJ18" s="22"/>
      <c r="DK18" s="22"/>
      <c r="DL18" s="22"/>
      <c r="DM18" s="22"/>
      <c r="DN18" s="22"/>
      <c r="DO18" s="22"/>
      <c r="DP18" s="23">
        <f t="shared" si="20"/>
        <v>0</v>
      </c>
      <c r="DQ18" s="23">
        <f t="shared" si="20"/>
        <v>0</v>
      </c>
      <c r="DR18" s="22"/>
      <c r="DS18" s="22"/>
      <c r="DT18" s="22"/>
      <c r="DU18" s="22"/>
      <c r="DV18" s="22"/>
      <c r="DW18" s="22"/>
      <c r="DX18" s="23">
        <f t="shared" si="21"/>
        <v>0</v>
      </c>
      <c r="DY18" s="23">
        <f t="shared" si="21"/>
        <v>0</v>
      </c>
      <c r="DZ18" s="22"/>
      <c r="EA18" s="22"/>
      <c r="EB18" s="22"/>
      <c r="EC18" s="22"/>
      <c r="ED18" s="22"/>
      <c r="EE18" s="22"/>
      <c r="EF18" s="23">
        <f t="shared" si="22"/>
        <v>0</v>
      </c>
      <c r="EG18" s="23">
        <f t="shared" si="22"/>
        <v>0</v>
      </c>
      <c r="EH18" s="23">
        <f t="shared" si="23"/>
        <v>0</v>
      </c>
      <c r="EI18" s="23">
        <f t="shared" si="24"/>
        <v>0</v>
      </c>
      <c r="EJ18" s="25"/>
      <c r="EK18" s="25"/>
      <c r="EL18" s="25"/>
      <c r="EM18" s="25"/>
      <c r="EN18" s="25"/>
      <c r="EO18" s="25"/>
      <c r="EP18" s="26">
        <f t="shared" si="25"/>
        <v>0</v>
      </c>
      <c r="EQ18" s="26">
        <f t="shared" si="25"/>
        <v>0</v>
      </c>
      <c r="ER18" s="25"/>
      <c r="ES18" s="25"/>
      <c r="ET18" s="25"/>
      <c r="EU18" s="25"/>
      <c r="EV18" s="25"/>
      <c r="EW18" s="25"/>
      <c r="EX18" s="26">
        <f t="shared" si="26"/>
        <v>0</v>
      </c>
      <c r="EY18" s="26">
        <f t="shared" si="26"/>
        <v>0</v>
      </c>
      <c r="EZ18" s="25"/>
      <c r="FA18" s="25"/>
      <c r="FB18" s="25"/>
      <c r="FC18" s="25"/>
      <c r="FD18" s="25"/>
      <c r="FE18" s="25"/>
      <c r="FF18" s="26">
        <f t="shared" si="27"/>
        <v>0</v>
      </c>
      <c r="FG18" s="26">
        <f t="shared" si="27"/>
        <v>0</v>
      </c>
      <c r="FH18" s="25"/>
      <c r="FI18" s="25"/>
      <c r="FJ18" s="25"/>
      <c r="FK18" s="25"/>
      <c r="FL18" s="25"/>
      <c r="FM18" s="25"/>
      <c r="FN18" s="26">
        <f t="shared" si="28"/>
        <v>0</v>
      </c>
      <c r="FO18" s="26">
        <f t="shared" si="28"/>
        <v>0</v>
      </c>
      <c r="FP18" s="26">
        <f t="shared" si="29"/>
        <v>0</v>
      </c>
      <c r="FQ18" s="26">
        <f t="shared" si="30"/>
        <v>0</v>
      </c>
      <c r="FR18" s="28"/>
      <c r="FS18" s="28"/>
      <c r="FT18" s="28"/>
      <c r="FU18" s="28"/>
      <c r="FV18" s="28"/>
      <c r="FW18" s="28"/>
      <c r="FX18" s="29">
        <f t="shared" si="31"/>
        <v>0</v>
      </c>
      <c r="FY18" s="29">
        <f t="shared" si="31"/>
        <v>0</v>
      </c>
      <c r="FZ18" s="28"/>
      <c r="GA18" s="28"/>
      <c r="GB18" s="28"/>
      <c r="GC18" s="28"/>
      <c r="GD18" s="28"/>
      <c r="GE18" s="28"/>
      <c r="GF18" s="29">
        <f t="shared" si="32"/>
        <v>0</v>
      </c>
      <c r="GG18" s="29">
        <f t="shared" si="32"/>
        <v>0</v>
      </c>
      <c r="GH18" s="28"/>
      <c r="GI18" s="28"/>
      <c r="GJ18" s="28"/>
      <c r="GK18" s="28"/>
      <c r="GL18" s="28"/>
      <c r="GM18" s="28"/>
      <c r="GN18" s="29">
        <f t="shared" si="33"/>
        <v>0</v>
      </c>
      <c r="GO18" s="29">
        <f t="shared" si="33"/>
        <v>0</v>
      </c>
      <c r="GP18" s="28"/>
      <c r="GQ18" s="28"/>
      <c r="GR18" s="28"/>
      <c r="GS18" s="28"/>
      <c r="GT18" s="28"/>
      <c r="GU18" s="28"/>
      <c r="GV18" s="29">
        <f t="shared" si="34"/>
        <v>0</v>
      </c>
      <c r="GW18" s="29">
        <f t="shared" si="34"/>
        <v>0</v>
      </c>
      <c r="GX18" s="29">
        <f t="shared" si="35"/>
        <v>0</v>
      </c>
      <c r="GY18" s="29">
        <f t="shared" si="36"/>
        <v>0</v>
      </c>
      <c r="GZ18" s="31">
        <v>268.666</v>
      </c>
      <c r="HA18" s="31">
        <v>0.934</v>
      </c>
      <c r="HB18" s="31">
        <v>234.766</v>
      </c>
      <c r="HC18" s="31"/>
      <c r="HD18" s="31">
        <v>215.456</v>
      </c>
      <c r="HE18" s="31">
        <v>14.039</v>
      </c>
      <c r="HF18" s="32">
        <f t="shared" si="37"/>
        <v>718.888</v>
      </c>
      <c r="HG18" s="32">
        <f t="shared" si="37"/>
        <v>14.972999999999999</v>
      </c>
      <c r="HH18" s="31">
        <v>198.423</v>
      </c>
      <c r="HI18" s="31"/>
      <c r="HJ18" s="31">
        <v>131.668</v>
      </c>
      <c r="HK18" s="31">
        <v>5.585</v>
      </c>
      <c r="HL18" s="31">
        <v>88.999</v>
      </c>
      <c r="HM18" s="31">
        <v>3.034</v>
      </c>
      <c r="HN18" s="32">
        <f t="shared" si="38"/>
        <v>419.09000000000003</v>
      </c>
      <c r="HO18" s="32">
        <f t="shared" si="38"/>
        <v>8.619</v>
      </c>
      <c r="HP18" s="31">
        <v>72.029</v>
      </c>
      <c r="HQ18" s="31">
        <v>4.437</v>
      </c>
      <c r="HR18" s="31">
        <v>146.998</v>
      </c>
      <c r="HS18" s="31">
        <v>3.884</v>
      </c>
      <c r="HT18" s="31">
        <v>146.998</v>
      </c>
      <c r="HU18" s="31">
        <v>3.884</v>
      </c>
      <c r="HV18" s="32">
        <f t="shared" si="39"/>
        <v>366.025</v>
      </c>
      <c r="HW18" s="32">
        <f t="shared" si="39"/>
        <v>12.205</v>
      </c>
      <c r="HX18" s="31">
        <v>174.048</v>
      </c>
      <c r="HY18" s="31">
        <v>2.792</v>
      </c>
      <c r="HZ18" s="31">
        <v>206.694</v>
      </c>
      <c r="IA18" s="31">
        <v>2.984</v>
      </c>
      <c r="IB18" s="31">
        <v>231.3</v>
      </c>
      <c r="IC18" s="31">
        <v>1.777</v>
      </c>
      <c r="ID18" s="32">
        <f t="shared" si="40"/>
        <v>612.0419999999999</v>
      </c>
      <c r="IE18" s="32">
        <f t="shared" si="40"/>
        <v>7.553</v>
      </c>
      <c r="IF18" s="32">
        <f t="shared" si="41"/>
        <v>2116.045</v>
      </c>
      <c r="IG18" s="32">
        <f t="shared" si="42"/>
        <v>43.349999999999994</v>
      </c>
      <c r="IH18" s="48">
        <f t="shared" si="43"/>
        <v>2116.045</v>
      </c>
      <c r="II18" s="48">
        <f t="shared" si="44"/>
        <v>43.349999999999994</v>
      </c>
    </row>
    <row r="19" spans="1:243" ht="12.75">
      <c r="A19" s="7">
        <f t="shared" si="0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4">
        <f t="shared" si="1"/>
        <v>0</v>
      </c>
      <c r="K19" s="14">
        <f t="shared" si="1"/>
        <v>0</v>
      </c>
      <c r="L19" s="13"/>
      <c r="M19" s="13"/>
      <c r="N19" s="13"/>
      <c r="O19" s="13"/>
      <c r="P19" s="13"/>
      <c r="Q19" s="13"/>
      <c r="R19" s="14">
        <f t="shared" si="2"/>
        <v>0</v>
      </c>
      <c r="S19" s="14">
        <f t="shared" si="2"/>
        <v>0</v>
      </c>
      <c r="T19" s="13"/>
      <c r="U19" s="13"/>
      <c r="V19" s="13"/>
      <c r="W19" s="13"/>
      <c r="X19" s="13"/>
      <c r="Y19" s="13"/>
      <c r="Z19" s="14">
        <f t="shared" si="3"/>
        <v>0</v>
      </c>
      <c r="AA19" s="14">
        <f t="shared" si="3"/>
        <v>0</v>
      </c>
      <c r="AB19" s="13"/>
      <c r="AC19" s="13"/>
      <c r="AD19" s="13"/>
      <c r="AE19" s="13"/>
      <c r="AF19" s="13"/>
      <c r="AG19" s="13"/>
      <c r="AH19" s="14">
        <f t="shared" si="4"/>
        <v>0</v>
      </c>
      <c r="AI19" s="14">
        <f t="shared" si="4"/>
        <v>0</v>
      </c>
      <c r="AJ19" s="14">
        <f t="shared" si="5"/>
        <v>0</v>
      </c>
      <c r="AK19" s="14">
        <f t="shared" si="6"/>
        <v>0</v>
      </c>
      <c r="AL19" s="16"/>
      <c r="AM19" s="16"/>
      <c r="AN19" s="16"/>
      <c r="AO19" s="16"/>
      <c r="AP19" s="16"/>
      <c r="AQ19" s="16"/>
      <c r="AR19" s="17">
        <f t="shared" si="7"/>
        <v>0</v>
      </c>
      <c r="AS19" s="17">
        <f t="shared" si="7"/>
        <v>0</v>
      </c>
      <c r="AT19" s="16"/>
      <c r="AU19" s="16"/>
      <c r="AV19" s="16"/>
      <c r="AW19" s="16"/>
      <c r="AX19" s="16"/>
      <c r="AY19" s="16"/>
      <c r="AZ19" s="17">
        <f t="shared" si="8"/>
        <v>0</v>
      </c>
      <c r="BA19" s="17">
        <f t="shared" si="8"/>
        <v>0</v>
      </c>
      <c r="BB19" s="16"/>
      <c r="BC19" s="16"/>
      <c r="BD19" s="16"/>
      <c r="BE19" s="16"/>
      <c r="BF19" s="16"/>
      <c r="BG19" s="16"/>
      <c r="BH19" s="17">
        <f t="shared" si="9"/>
        <v>0</v>
      </c>
      <c r="BI19" s="17">
        <f t="shared" si="9"/>
        <v>0</v>
      </c>
      <c r="BJ19" s="16"/>
      <c r="BK19" s="16"/>
      <c r="BL19" s="16"/>
      <c r="BM19" s="16"/>
      <c r="BN19" s="16"/>
      <c r="BO19" s="16"/>
      <c r="BP19" s="17">
        <f t="shared" si="10"/>
        <v>0</v>
      </c>
      <c r="BQ19" s="17">
        <f t="shared" si="10"/>
        <v>0</v>
      </c>
      <c r="BR19" s="17">
        <f t="shared" si="11"/>
        <v>0</v>
      </c>
      <c r="BS19" s="17">
        <f t="shared" si="12"/>
        <v>0</v>
      </c>
      <c r="BT19" s="19"/>
      <c r="BU19" s="19"/>
      <c r="BV19" s="19"/>
      <c r="BW19" s="19"/>
      <c r="BX19" s="19"/>
      <c r="BY19" s="19"/>
      <c r="BZ19" s="20">
        <f t="shared" si="13"/>
        <v>0</v>
      </c>
      <c r="CA19" s="20">
        <f t="shared" si="13"/>
        <v>0</v>
      </c>
      <c r="CB19" s="19"/>
      <c r="CC19" s="19"/>
      <c r="CD19" s="19"/>
      <c r="CE19" s="19"/>
      <c r="CF19" s="19"/>
      <c r="CG19" s="19"/>
      <c r="CH19" s="20">
        <f t="shared" si="14"/>
        <v>0</v>
      </c>
      <c r="CI19" s="20">
        <f t="shared" si="14"/>
        <v>0</v>
      </c>
      <c r="CJ19" s="19"/>
      <c r="CK19" s="19"/>
      <c r="CL19" s="19"/>
      <c r="CM19" s="19"/>
      <c r="CN19" s="19"/>
      <c r="CO19" s="19"/>
      <c r="CP19" s="20">
        <f t="shared" si="15"/>
        <v>0</v>
      </c>
      <c r="CQ19" s="20">
        <f t="shared" si="15"/>
        <v>0</v>
      </c>
      <c r="CR19" s="19"/>
      <c r="CS19" s="19"/>
      <c r="CT19" s="19"/>
      <c r="CU19" s="19"/>
      <c r="CV19" s="19"/>
      <c r="CW19" s="19"/>
      <c r="CX19" s="20">
        <f t="shared" si="16"/>
        <v>0</v>
      </c>
      <c r="CY19" s="20">
        <f t="shared" si="16"/>
        <v>0</v>
      </c>
      <c r="CZ19" s="20">
        <f t="shared" si="17"/>
        <v>0</v>
      </c>
      <c r="DA19" s="20">
        <f t="shared" si="18"/>
        <v>0</v>
      </c>
      <c r="DB19" s="22"/>
      <c r="DC19" s="22"/>
      <c r="DD19" s="22"/>
      <c r="DE19" s="22"/>
      <c r="DF19" s="22"/>
      <c r="DG19" s="22"/>
      <c r="DH19" s="23">
        <f t="shared" si="19"/>
        <v>0</v>
      </c>
      <c r="DI19" s="23">
        <f t="shared" si="19"/>
        <v>0</v>
      </c>
      <c r="DJ19" s="22"/>
      <c r="DK19" s="22"/>
      <c r="DL19" s="22"/>
      <c r="DM19" s="22"/>
      <c r="DN19" s="22"/>
      <c r="DO19" s="22"/>
      <c r="DP19" s="23">
        <f t="shared" si="20"/>
        <v>0</v>
      </c>
      <c r="DQ19" s="23">
        <f t="shared" si="20"/>
        <v>0</v>
      </c>
      <c r="DR19" s="22"/>
      <c r="DS19" s="22"/>
      <c r="DT19" s="22"/>
      <c r="DU19" s="22"/>
      <c r="DV19" s="22"/>
      <c r="DW19" s="22"/>
      <c r="DX19" s="23">
        <f t="shared" si="21"/>
        <v>0</v>
      </c>
      <c r="DY19" s="23">
        <f t="shared" si="21"/>
        <v>0</v>
      </c>
      <c r="DZ19" s="22"/>
      <c r="EA19" s="22"/>
      <c r="EB19" s="22"/>
      <c r="EC19" s="22"/>
      <c r="ED19" s="22"/>
      <c r="EE19" s="22"/>
      <c r="EF19" s="23">
        <f t="shared" si="22"/>
        <v>0</v>
      </c>
      <c r="EG19" s="23">
        <f t="shared" si="22"/>
        <v>0</v>
      </c>
      <c r="EH19" s="23">
        <f t="shared" si="23"/>
        <v>0</v>
      </c>
      <c r="EI19" s="23">
        <f t="shared" si="24"/>
        <v>0</v>
      </c>
      <c r="EJ19" s="25"/>
      <c r="EK19" s="25"/>
      <c r="EL19" s="25"/>
      <c r="EM19" s="25"/>
      <c r="EN19" s="25"/>
      <c r="EO19" s="25"/>
      <c r="EP19" s="26">
        <f t="shared" si="25"/>
        <v>0</v>
      </c>
      <c r="EQ19" s="26">
        <f t="shared" si="25"/>
        <v>0</v>
      </c>
      <c r="ER19" s="25"/>
      <c r="ES19" s="25"/>
      <c r="ET19" s="25"/>
      <c r="EU19" s="25"/>
      <c r="EV19" s="25"/>
      <c r="EW19" s="25"/>
      <c r="EX19" s="26">
        <f t="shared" si="26"/>
        <v>0</v>
      </c>
      <c r="EY19" s="26">
        <f t="shared" si="26"/>
        <v>0</v>
      </c>
      <c r="EZ19" s="25"/>
      <c r="FA19" s="25"/>
      <c r="FB19" s="25"/>
      <c r="FC19" s="25"/>
      <c r="FD19" s="25"/>
      <c r="FE19" s="25"/>
      <c r="FF19" s="26">
        <f t="shared" si="27"/>
        <v>0</v>
      </c>
      <c r="FG19" s="26">
        <f t="shared" si="27"/>
        <v>0</v>
      </c>
      <c r="FH19" s="25"/>
      <c r="FI19" s="25"/>
      <c r="FJ19" s="25"/>
      <c r="FK19" s="25"/>
      <c r="FL19" s="25"/>
      <c r="FM19" s="25"/>
      <c r="FN19" s="26">
        <f t="shared" si="28"/>
        <v>0</v>
      </c>
      <c r="FO19" s="26">
        <f t="shared" si="28"/>
        <v>0</v>
      </c>
      <c r="FP19" s="26">
        <f t="shared" si="29"/>
        <v>0</v>
      </c>
      <c r="FQ19" s="26">
        <f t="shared" si="30"/>
        <v>0</v>
      </c>
      <c r="FR19" s="28"/>
      <c r="FS19" s="28"/>
      <c r="FT19" s="28"/>
      <c r="FU19" s="28"/>
      <c r="FV19" s="28"/>
      <c r="FW19" s="28"/>
      <c r="FX19" s="29">
        <f t="shared" si="31"/>
        <v>0</v>
      </c>
      <c r="FY19" s="29">
        <f t="shared" si="31"/>
        <v>0</v>
      </c>
      <c r="FZ19" s="28"/>
      <c r="GA19" s="28"/>
      <c r="GB19" s="28"/>
      <c r="GC19" s="28"/>
      <c r="GD19" s="28"/>
      <c r="GE19" s="28"/>
      <c r="GF19" s="29">
        <f t="shared" si="32"/>
        <v>0</v>
      </c>
      <c r="GG19" s="29">
        <f t="shared" si="32"/>
        <v>0</v>
      </c>
      <c r="GH19" s="28"/>
      <c r="GI19" s="28"/>
      <c r="GJ19" s="28"/>
      <c r="GK19" s="28"/>
      <c r="GL19" s="28"/>
      <c r="GM19" s="28"/>
      <c r="GN19" s="29">
        <f t="shared" si="33"/>
        <v>0</v>
      </c>
      <c r="GO19" s="29">
        <f t="shared" si="33"/>
        <v>0</v>
      </c>
      <c r="GP19" s="28"/>
      <c r="GQ19" s="28"/>
      <c r="GR19" s="28"/>
      <c r="GS19" s="28"/>
      <c r="GT19" s="28"/>
      <c r="GU19" s="28"/>
      <c r="GV19" s="29">
        <f t="shared" si="34"/>
        <v>0</v>
      </c>
      <c r="GW19" s="29">
        <f t="shared" si="34"/>
        <v>0</v>
      </c>
      <c r="GX19" s="29">
        <f t="shared" si="35"/>
        <v>0</v>
      </c>
      <c r="GY19" s="29">
        <f t="shared" si="36"/>
        <v>0</v>
      </c>
      <c r="GZ19" s="31">
        <v>132.525</v>
      </c>
      <c r="HA19" s="31">
        <v>0.913</v>
      </c>
      <c r="HB19" s="31">
        <v>116.044</v>
      </c>
      <c r="HC19" s="31">
        <v>0.913</v>
      </c>
      <c r="HD19" s="31">
        <v>89.336</v>
      </c>
      <c r="HE19" s="31">
        <v>0.913</v>
      </c>
      <c r="HF19" s="32">
        <f t="shared" si="37"/>
        <v>337.90500000000003</v>
      </c>
      <c r="HG19" s="32">
        <f t="shared" si="37"/>
        <v>2.739</v>
      </c>
      <c r="HH19" s="31">
        <v>91.399</v>
      </c>
      <c r="HI19" s="31">
        <v>0.913</v>
      </c>
      <c r="HJ19" s="31">
        <v>66.587</v>
      </c>
      <c r="HK19" s="31">
        <v>0.913</v>
      </c>
      <c r="HL19" s="31">
        <v>51.675</v>
      </c>
      <c r="HM19" s="31">
        <v>0.913</v>
      </c>
      <c r="HN19" s="32">
        <f t="shared" si="38"/>
        <v>209.661</v>
      </c>
      <c r="HO19" s="32">
        <f t="shared" si="38"/>
        <v>2.739</v>
      </c>
      <c r="HP19" s="31">
        <v>40.412</v>
      </c>
      <c r="HQ19" s="31">
        <v>0.913</v>
      </c>
      <c r="HR19" s="31">
        <v>77.703</v>
      </c>
      <c r="HS19" s="31">
        <v>0.913</v>
      </c>
      <c r="HT19" s="31">
        <v>77.703</v>
      </c>
      <c r="HU19" s="31">
        <v>0.913</v>
      </c>
      <c r="HV19" s="32">
        <f t="shared" si="39"/>
        <v>195.818</v>
      </c>
      <c r="HW19" s="32">
        <f t="shared" si="39"/>
        <v>2.739</v>
      </c>
      <c r="HX19" s="31">
        <v>99.722</v>
      </c>
      <c r="HY19" s="31">
        <v>0.913</v>
      </c>
      <c r="HZ19" s="31">
        <v>110.669</v>
      </c>
      <c r="IA19" s="31">
        <v>0.913</v>
      </c>
      <c r="IB19" s="31">
        <v>124.714</v>
      </c>
      <c r="IC19" s="31">
        <v>0.913</v>
      </c>
      <c r="ID19" s="32">
        <f t="shared" si="40"/>
        <v>335.105</v>
      </c>
      <c r="IE19" s="32">
        <f t="shared" si="40"/>
        <v>2.739</v>
      </c>
      <c r="IF19" s="32">
        <f t="shared" si="41"/>
        <v>1078.489</v>
      </c>
      <c r="IG19" s="32">
        <f t="shared" si="42"/>
        <v>10.956</v>
      </c>
      <c r="IH19" s="48">
        <f t="shared" si="43"/>
        <v>1078.489</v>
      </c>
      <c r="II19" s="48">
        <f t="shared" si="44"/>
        <v>10.956</v>
      </c>
    </row>
    <row r="20" spans="1:243" ht="12.75">
      <c r="A20" s="7">
        <f t="shared" si="0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4">
        <f t="shared" si="1"/>
        <v>0</v>
      </c>
      <c r="K20" s="14">
        <f t="shared" si="1"/>
        <v>0</v>
      </c>
      <c r="L20" s="13"/>
      <c r="M20" s="13"/>
      <c r="N20" s="13"/>
      <c r="O20" s="13"/>
      <c r="P20" s="13"/>
      <c r="Q20" s="13"/>
      <c r="R20" s="14">
        <f t="shared" si="2"/>
        <v>0</v>
      </c>
      <c r="S20" s="14">
        <f t="shared" si="2"/>
        <v>0</v>
      </c>
      <c r="T20" s="13"/>
      <c r="U20" s="13"/>
      <c r="V20" s="13"/>
      <c r="W20" s="13"/>
      <c r="X20" s="13"/>
      <c r="Y20" s="13"/>
      <c r="Z20" s="14">
        <f t="shared" si="3"/>
        <v>0</v>
      </c>
      <c r="AA20" s="14">
        <f t="shared" si="3"/>
        <v>0</v>
      </c>
      <c r="AB20" s="13"/>
      <c r="AC20" s="13"/>
      <c r="AD20" s="13"/>
      <c r="AE20" s="13"/>
      <c r="AF20" s="13"/>
      <c r="AG20" s="13"/>
      <c r="AH20" s="14">
        <f t="shared" si="4"/>
        <v>0</v>
      </c>
      <c r="AI20" s="14">
        <f t="shared" si="4"/>
        <v>0</v>
      </c>
      <c r="AJ20" s="14">
        <f t="shared" si="5"/>
        <v>0</v>
      </c>
      <c r="AK20" s="14">
        <f t="shared" si="6"/>
        <v>0</v>
      </c>
      <c r="AL20" s="16"/>
      <c r="AM20" s="16"/>
      <c r="AN20" s="16"/>
      <c r="AO20" s="16"/>
      <c r="AP20" s="16"/>
      <c r="AQ20" s="16"/>
      <c r="AR20" s="17">
        <f t="shared" si="7"/>
        <v>0</v>
      </c>
      <c r="AS20" s="17">
        <f t="shared" si="7"/>
        <v>0</v>
      </c>
      <c r="AT20" s="16"/>
      <c r="AU20" s="16"/>
      <c r="AV20" s="16"/>
      <c r="AW20" s="16"/>
      <c r="AX20" s="16"/>
      <c r="AY20" s="16"/>
      <c r="AZ20" s="17">
        <f t="shared" si="8"/>
        <v>0</v>
      </c>
      <c r="BA20" s="17">
        <f t="shared" si="8"/>
        <v>0</v>
      </c>
      <c r="BB20" s="16"/>
      <c r="BC20" s="16"/>
      <c r="BD20" s="16"/>
      <c r="BE20" s="16"/>
      <c r="BF20" s="16"/>
      <c r="BG20" s="16"/>
      <c r="BH20" s="17">
        <f t="shared" si="9"/>
        <v>0</v>
      </c>
      <c r="BI20" s="17">
        <f t="shared" si="9"/>
        <v>0</v>
      </c>
      <c r="BJ20" s="16"/>
      <c r="BK20" s="16"/>
      <c r="BL20" s="16"/>
      <c r="BM20" s="16"/>
      <c r="BN20" s="16"/>
      <c r="BO20" s="16"/>
      <c r="BP20" s="17">
        <f t="shared" si="10"/>
        <v>0</v>
      </c>
      <c r="BQ20" s="17">
        <f t="shared" si="10"/>
        <v>0</v>
      </c>
      <c r="BR20" s="17">
        <f t="shared" si="11"/>
        <v>0</v>
      </c>
      <c r="BS20" s="17">
        <f t="shared" si="12"/>
        <v>0</v>
      </c>
      <c r="BT20" s="19"/>
      <c r="BU20" s="19"/>
      <c r="BV20" s="19"/>
      <c r="BW20" s="19"/>
      <c r="BX20" s="19"/>
      <c r="BY20" s="19"/>
      <c r="BZ20" s="20">
        <f t="shared" si="13"/>
        <v>0</v>
      </c>
      <c r="CA20" s="20">
        <f t="shared" si="13"/>
        <v>0</v>
      </c>
      <c r="CB20" s="19"/>
      <c r="CC20" s="19"/>
      <c r="CD20" s="19"/>
      <c r="CE20" s="19"/>
      <c r="CF20" s="19"/>
      <c r="CG20" s="19"/>
      <c r="CH20" s="20">
        <f t="shared" si="14"/>
        <v>0</v>
      </c>
      <c r="CI20" s="20">
        <f t="shared" si="14"/>
        <v>0</v>
      </c>
      <c r="CJ20" s="19"/>
      <c r="CK20" s="19"/>
      <c r="CL20" s="19"/>
      <c r="CM20" s="19"/>
      <c r="CN20" s="19"/>
      <c r="CO20" s="19"/>
      <c r="CP20" s="20">
        <f t="shared" si="15"/>
        <v>0</v>
      </c>
      <c r="CQ20" s="20">
        <f t="shared" si="15"/>
        <v>0</v>
      </c>
      <c r="CR20" s="19"/>
      <c r="CS20" s="19"/>
      <c r="CT20" s="19"/>
      <c r="CU20" s="19"/>
      <c r="CV20" s="19"/>
      <c r="CW20" s="19"/>
      <c r="CX20" s="20">
        <f t="shared" si="16"/>
        <v>0</v>
      </c>
      <c r="CY20" s="20">
        <f t="shared" si="16"/>
        <v>0</v>
      </c>
      <c r="CZ20" s="20">
        <f t="shared" si="17"/>
        <v>0</v>
      </c>
      <c r="DA20" s="20">
        <f t="shared" si="18"/>
        <v>0</v>
      </c>
      <c r="DB20" s="22"/>
      <c r="DC20" s="22"/>
      <c r="DD20" s="22"/>
      <c r="DE20" s="22"/>
      <c r="DF20" s="22"/>
      <c r="DG20" s="22"/>
      <c r="DH20" s="23">
        <f t="shared" si="19"/>
        <v>0</v>
      </c>
      <c r="DI20" s="23">
        <f t="shared" si="19"/>
        <v>0</v>
      </c>
      <c r="DJ20" s="22"/>
      <c r="DK20" s="22"/>
      <c r="DL20" s="22"/>
      <c r="DM20" s="22"/>
      <c r="DN20" s="22"/>
      <c r="DO20" s="22"/>
      <c r="DP20" s="23">
        <f t="shared" si="20"/>
        <v>0</v>
      </c>
      <c r="DQ20" s="23">
        <f t="shared" si="20"/>
        <v>0</v>
      </c>
      <c r="DR20" s="22"/>
      <c r="DS20" s="22"/>
      <c r="DT20" s="22"/>
      <c r="DU20" s="22"/>
      <c r="DV20" s="22"/>
      <c r="DW20" s="22"/>
      <c r="DX20" s="23">
        <f t="shared" si="21"/>
        <v>0</v>
      </c>
      <c r="DY20" s="23">
        <f t="shared" si="21"/>
        <v>0</v>
      </c>
      <c r="DZ20" s="22"/>
      <c r="EA20" s="22"/>
      <c r="EB20" s="22"/>
      <c r="EC20" s="22"/>
      <c r="ED20" s="22"/>
      <c r="EE20" s="22"/>
      <c r="EF20" s="23">
        <f t="shared" si="22"/>
        <v>0</v>
      </c>
      <c r="EG20" s="23">
        <f t="shared" si="22"/>
        <v>0</v>
      </c>
      <c r="EH20" s="23">
        <f t="shared" si="23"/>
        <v>0</v>
      </c>
      <c r="EI20" s="23">
        <f t="shared" si="24"/>
        <v>0</v>
      </c>
      <c r="EJ20" s="25"/>
      <c r="EK20" s="25"/>
      <c r="EL20" s="25"/>
      <c r="EM20" s="25"/>
      <c r="EN20" s="25"/>
      <c r="EO20" s="25"/>
      <c r="EP20" s="26">
        <f t="shared" si="25"/>
        <v>0</v>
      </c>
      <c r="EQ20" s="26">
        <f t="shared" si="25"/>
        <v>0</v>
      </c>
      <c r="ER20" s="25"/>
      <c r="ES20" s="25"/>
      <c r="ET20" s="25"/>
      <c r="EU20" s="25"/>
      <c r="EV20" s="25"/>
      <c r="EW20" s="25"/>
      <c r="EX20" s="26">
        <f t="shared" si="26"/>
        <v>0</v>
      </c>
      <c r="EY20" s="26">
        <f t="shared" si="26"/>
        <v>0</v>
      </c>
      <c r="EZ20" s="25"/>
      <c r="FA20" s="25"/>
      <c r="FB20" s="25"/>
      <c r="FC20" s="25"/>
      <c r="FD20" s="25"/>
      <c r="FE20" s="25"/>
      <c r="FF20" s="26">
        <f t="shared" si="27"/>
        <v>0</v>
      </c>
      <c r="FG20" s="26">
        <f t="shared" si="27"/>
        <v>0</v>
      </c>
      <c r="FH20" s="25"/>
      <c r="FI20" s="25"/>
      <c r="FJ20" s="25"/>
      <c r="FK20" s="25"/>
      <c r="FL20" s="25"/>
      <c r="FM20" s="25"/>
      <c r="FN20" s="26">
        <f t="shared" si="28"/>
        <v>0</v>
      </c>
      <c r="FO20" s="26">
        <f t="shared" si="28"/>
        <v>0</v>
      </c>
      <c r="FP20" s="26">
        <f t="shared" si="29"/>
        <v>0</v>
      </c>
      <c r="FQ20" s="26">
        <f t="shared" si="30"/>
        <v>0</v>
      </c>
      <c r="FR20" s="28"/>
      <c r="FS20" s="28"/>
      <c r="FT20" s="28"/>
      <c r="FU20" s="28"/>
      <c r="FV20" s="28"/>
      <c r="FW20" s="28"/>
      <c r="FX20" s="29">
        <f t="shared" si="31"/>
        <v>0</v>
      </c>
      <c r="FY20" s="29">
        <f t="shared" si="31"/>
        <v>0</v>
      </c>
      <c r="FZ20" s="28"/>
      <c r="GA20" s="28"/>
      <c r="GB20" s="28"/>
      <c r="GC20" s="28"/>
      <c r="GD20" s="28"/>
      <c r="GE20" s="28"/>
      <c r="GF20" s="29">
        <f t="shared" si="32"/>
        <v>0</v>
      </c>
      <c r="GG20" s="29">
        <f t="shared" si="32"/>
        <v>0</v>
      </c>
      <c r="GH20" s="28"/>
      <c r="GI20" s="28"/>
      <c r="GJ20" s="28"/>
      <c r="GK20" s="28"/>
      <c r="GL20" s="28"/>
      <c r="GM20" s="28"/>
      <c r="GN20" s="29">
        <f t="shared" si="33"/>
        <v>0</v>
      </c>
      <c r="GO20" s="29">
        <f t="shared" si="33"/>
        <v>0</v>
      </c>
      <c r="GP20" s="28"/>
      <c r="GQ20" s="28"/>
      <c r="GR20" s="28"/>
      <c r="GS20" s="28"/>
      <c r="GT20" s="28"/>
      <c r="GU20" s="28"/>
      <c r="GV20" s="29">
        <f t="shared" si="34"/>
        <v>0</v>
      </c>
      <c r="GW20" s="29">
        <f t="shared" si="34"/>
        <v>0</v>
      </c>
      <c r="GX20" s="29">
        <f t="shared" si="35"/>
        <v>0</v>
      </c>
      <c r="GY20" s="29">
        <f t="shared" si="36"/>
        <v>0</v>
      </c>
      <c r="GZ20" s="31">
        <v>231.891</v>
      </c>
      <c r="HA20" s="31">
        <v>0.699</v>
      </c>
      <c r="HB20" s="31">
        <v>200.73</v>
      </c>
      <c r="HC20" s="31">
        <v>0.567</v>
      </c>
      <c r="HD20" s="31">
        <v>183.648</v>
      </c>
      <c r="HE20" s="31">
        <v>0.558</v>
      </c>
      <c r="HF20" s="32">
        <f t="shared" si="37"/>
        <v>616.269</v>
      </c>
      <c r="HG20" s="32">
        <f t="shared" si="37"/>
        <v>1.824</v>
      </c>
      <c r="HH20" s="31">
        <v>170.208</v>
      </c>
      <c r="HI20" s="31">
        <v>0.36</v>
      </c>
      <c r="HJ20" s="31">
        <v>113.456</v>
      </c>
      <c r="HK20" s="31">
        <v>0.186</v>
      </c>
      <c r="HL20" s="31">
        <v>100.658</v>
      </c>
      <c r="HM20" s="31">
        <v>0.951</v>
      </c>
      <c r="HN20" s="32">
        <f t="shared" si="38"/>
        <v>384.322</v>
      </c>
      <c r="HO20" s="32">
        <f t="shared" si="38"/>
        <v>1.4969999999999999</v>
      </c>
      <c r="HP20" s="31">
        <v>72.521</v>
      </c>
      <c r="HQ20" s="31">
        <v>0.165</v>
      </c>
      <c r="HR20" s="31">
        <v>155.911</v>
      </c>
      <c r="HS20" s="31">
        <v>0.36</v>
      </c>
      <c r="HT20" s="31">
        <v>155.911</v>
      </c>
      <c r="HU20" s="31">
        <v>0.36</v>
      </c>
      <c r="HV20" s="32">
        <f t="shared" si="39"/>
        <v>384.343</v>
      </c>
      <c r="HW20" s="32">
        <f t="shared" si="39"/>
        <v>0.885</v>
      </c>
      <c r="HX20" s="31">
        <v>183.962</v>
      </c>
      <c r="HY20" s="31">
        <v>0.465</v>
      </c>
      <c r="HZ20" s="31">
        <v>202.609</v>
      </c>
      <c r="IA20" s="31">
        <v>0.346</v>
      </c>
      <c r="IB20" s="31">
        <v>221.025</v>
      </c>
      <c r="IC20" s="31">
        <v>0.466</v>
      </c>
      <c r="ID20" s="32">
        <f t="shared" si="40"/>
        <v>607.596</v>
      </c>
      <c r="IE20" s="32">
        <f t="shared" si="40"/>
        <v>1.277</v>
      </c>
      <c r="IF20" s="32">
        <f t="shared" si="41"/>
        <v>1992.53</v>
      </c>
      <c r="IG20" s="32">
        <f t="shared" si="42"/>
        <v>5.483</v>
      </c>
      <c r="IH20" s="48">
        <f t="shared" si="43"/>
        <v>1992.53</v>
      </c>
      <c r="II20" s="48">
        <f t="shared" si="44"/>
        <v>5.483</v>
      </c>
    </row>
    <row r="21" spans="1:243" ht="12.75">
      <c r="A21" s="7">
        <f t="shared" si="0"/>
        <v>13</v>
      </c>
      <c r="B21" s="8" t="s">
        <v>35</v>
      </c>
      <c r="C21" s="2" t="s">
        <v>3</v>
      </c>
      <c r="D21" s="13"/>
      <c r="E21" s="13"/>
      <c r="F21" s="13"/>
      <c r="G21" s="13"/>
      <c r="H21" s="13"/>
      <c r="I21" s="13"/>
      <c r="J21" s="14">
        <f t="shared" si="1"/>
        <v>0</v>
      </c>
      <c r="K21" s="14">
        <f t="shared" si="1"/>
        <v>0</v>
      </c>
      <c r="L21" s="13"/>
      <c r="M21" s="13"/>
      <c r="N21" s="13"/>
      <c r="O21" s="13"/>
      <c r="P21" s="13"/>
      <c r="Q21" s="13"/>
      <c r="R21" s="14">
        <f t="shared" si="2"/>
        <v>0</v>
      </c>
      <c r="S21" s="14">
        <f t="shared" si="2"/>
        <v>0</v>
      </c>
      <c r="T21" s="13"/>
      <c r="U21" s="13"/>
      <c r="V21" s="13"/>
      <c r="W21" s="13"/>
      <c r="X21" s="13"/>
      <c r="Y21" s="13"/>
      <c r="Z21" s="14">
        <f t="shared" si="3"/>
        <v>0</v>
      </c>
      <c r="AA21" s="14">
        <f t="shared" si="3"/>
        <v>0</v>
      </c>
      <c r="AB21" s="13"/>
      <c r="AC21" s="13"/>
      <c r="AD21" s="13"/>
      <c r="AE21" s="13"/>
      <c r="AF21" s="13"/>
      <c r="AG21" s="13"/>
      <c r="AH21" s="14">
        <f t="shared" si="4"/>
        <v>0</v>
      </c>
      <c r="AI21" s="14">
        <f t="shared" si="4"/>
        <v>0</v>
      </c>
      <c r="AJ21" s="14">
        <f t="shared" si="5"/>
        <v>0</v>
      </c>
      <c r="AK21" s="14">
        <f t="shared" si="6"/>
        <v>0</v>
      </c>
      <c r="AL21" s="16"/>
      <c r="AM21" s="16"/>
      <c r="AN21" s="16"/>
      <c r="AO21" s="16"/>
      <c r="AP21" s="16"/>
      <c r="AQ21" s="16"/>
      <c r="AR21" s="17">
        <f t="shared" si="7"/>
        <v>0</v>
      </c>
      <c r="AS21" s="17">
        <f t="shared" si="7"/>
        <v>0</v>
      </c>
      <c r="AT21" s="16"/>
      <c r="AU21" s="16"/>
      <c r="AV21" s="16"/>
      <c r="AW21" s="16"/>
      <c r="AX21" s="16"/>
      <c r="AY21" s="16"/>
      <c r="AZ21" s="17">
        <f t="shared" si="8"/>
        <v>0</v>
      </c>
      <c r="BA21" s="17">
        <f t="shared" si="8"/>
        <v>0</v>
      </c>
      <c r="BB21" s="16"/>
      <c r="BC21" s="16"/>
      <c r="BD21" s="16"/>
      <c r="BE21" s="16"/>
      <c r="BF21" s="16"/>
      <c r="BG21" s="16"/>
      <c r="BH21" s="17">
        <f t="shared" si="9"/>
        <v>0</v>
      </c>
      <c r="BI21" s="17">
        <f t="shared" si="9"/>
        <v>0</v>
      </c>
      <c r="BJ21" s="16"/>
      <c r="BK21" s="16"/>
      <c r="BL21" s="16"/>
      <c r="BM21" s="16"/>
      <c r="BN21" s="16"/>
      <c r="BO21" s="16"/>
      <c r="BP21" s="17">
        <f t="shared" si="10"/>
        <v>0</v>
      </c>
      <c r="BQ21" s="17">
        <f t="shared" si="10"/>
        <v>0</v>
      </c>
      <c r="BR21" s="17">
        <f t="shared" si="11"/>
        <v>0</v>
      </c>
      <c r="BS21" s="17">
        <f t="shared" si="12"/>
        <v>0</v>
      </c>
      <c r="BT21" s="19"/>
      <c r="BU21" s="19"/>
      <c r="BV21" s="19"/>
      <c r="BW21" s="19"/>
      <c r="BX21" s="19"/>
      <c r="BY21" s="19"/>
      <c r="BZ21" s="20">
        <f t="shared" si="13"/>
        <v>0</v>
      </c>
      <c r="CA21" s="20">
        <f t="shared" si="13"/>
        <v>0</v>
      </c>
      <c r="CB21" s="19"/>
      <c r="CC21" s="19"/>
      <c r="CD21" s="19"/>
      <c r="CE21" s="19"/>
      <c r="CF21" s="19"/>
      <c r="CG21" s="19"/>
      <c r="CH21" s="20">
        <f t="shared" si="14"/>
        <v>0</v>
      </c>
      <c r="CI21" s="20">
        <f t="shared" si="14"/>
        <v>0</v>
      </c>
      <c r="CJ21" s="19"/>
      <c r="CK21" s="19"/>
      <c r="CL21" s="19"/>
      <c r="CM21" s="19"/>
      <c r="CN21" s="19"/>
      <c r="CO21" s="19"/>
      <c r="CP21" s="20">
        <f t="shared" si="15"/>
        <v>0</v>
      </c>
      <c r="CQ21" s="20">
        <f t="shared" si="15"/>
        <v>0</v>
      </c>
      <c r="CR21" s="19"/>
      <c r="CS21" s="19"/>
      <c r="CT21" s="19"/>
      <c r="CU21" s="19"/>
      <c r="CV21" s="19"/>
      <c r="CW21" s="19"/>
      <c r="CX21" s="20">
        <f t="shared" si="16"/>
        <v>0</v>
      </c>
      <c r="CY21" s="20">
        <f t="shared" si="16"/>
        <v>0</v>
      </c>
      <c r="CZ21" s="20">
        <f t="shared" si="17"/>
        <v>0</v>
      </c>
      <c r="DA21" s="20">
        <f t="shared" si="18"/>
        <v>0</v>
      </c>
      <c r="DB21" s="22"/>
      <c r="DC21" s="22"/>
      <c r="DD21" s="22"/>
      <c r="DE21" s="22"/>
      <c r="DF21" s="22"/>
      <c r="DG21" s="22"/>
      <c r="DH21" s="23">
        <f t="shared" si="19"/>
        <v>0</v>
      </c>
      <c r="DI21" s="23">
        <f t="shared" si="19"/>
        <v>0</v>
      </c>
      <c r="DJ21" s="22"/>
      <c r="DK21" s="22"/>
      <c r="DL21" s="22"/>
      <c r="DM21" s="22"/>
      <c r="DN21" s="22"/>
      <c r="DO21" s="22"/>
      <c r="DP21" s="23">
        <f t="shared" si="20"/>
        <v>0</v>
      </c>
      <c r="DQ21" s="23">
        <f t="shared" si="20"/>
        <v>0</v>
      </c>
      <c r="DR21" s="22"/>
      <c r="DS21" s="22"/>
      <c r="DT21" s="22"/>
      <c r="DU21" s="22"/>
      <c r="DV21" s="22"/>
      <c r="DW21" s="22"/>
      <c r="DX21" s="23">
        <f t="shared" si="21"/>
        <v>0</v>
      </c>
      <c r="DY21" s="23">
        <f t="shared" si="21"/>
        <v>0</v>
      </c>
      <c r="DZ21" s="22"/>
      <c r="EA21" s="22"/>
      <c r="EB21" s="22"/>
      <c r="EC21" s="22"/>
      <c r="ED21" s="22"/>
      <c r="EE21" s="22"/>
      <c r="EF21" s="23">
        <f t="shared" si="22"/>
        <v>0</v>
      </c>
      <c r="EG21" s="23">
        <f t="shared" si="22"/>
        <v>0</v>
      </c>
      <c r="EH21" s="23">
        <f t="shared" si="23"/>
        <v>0</v>
      </c>
      <c r="EI21" s="23">
        <f t="shared" si="24"/>
        <v>0</v>
      </c>
      <c r="EJ21" s="25"/>
      <c r="EK21" s="25"/>
      <c r="EL21" s="25"/>
      <c r="EM21" s="25"/>
      <c r="EN21" s="25"/>
      <c r="EO21" s="25"/>
      <c r="EP21" s="26">
        <f t="shared" si="25"/>
        <v>0</v>
      </c>
      <c r="EQ21" s="26">
        <f t="shared" si="25"/>
        <v>0</v>
      </c>
      <c r="ER21" s="25"/>
      <c r="ES21" s="25"/>
      <c r="ET21" s="25"/>
      <c r="EU21" s="25"/>
      <c r="EV21" s="25"/>
      <c r="EW21" s="25"/>
      <c r="EX21" s="26">
        <f t="shared" si="26"/>
        <v>0</v>
      </c>
      <c r="EY21" s="26">
        <f t="shared" si="26"/>
        <v>0</v>
      </c>
      <c r="EZ21" s="25"/>
      <c r="FA21" s="25"/>
      <c r="FB21" s="25"/>
      <c r="FC21" s="25"/>
      <c r="FD21" s="25"/>
      <c r="FE21" s="25"/>
      <c r="FF21" s="26">
        <f t="shared" si="27"/>
        <v>0</v>
      </c>
      <c r="FG21" s="26">
        <f t="shared" si="27"/>
        <v>0</v>
      </c>
      <c r="FH21" s="25"/>
      <c r="FI21" s="25"/>
      <c r="FJ21" s="25"/>
      <c r="FK21" s="25"/>
      <c r="FL21" s="25"/>
      <c r="FM21" s="25"/>
      <c r="FN21" s="26">
        <f t="shared" si="28"/>
        <v>0</v>
      </c>
      <c r="FO21" s="26">
        <f t="shared" si="28"/>
        <v>0</v>
      </c>
      <c r="FP21" s="26">
        <f t="shared" si="29"/>
        <v>0</v>
      </c>
      <c r="FQ21" s="26">
        <f t="shared" si="30"/>
        <v>0</v>
      </c>
      <c r="FR21" s="28"/>
      <c r="FS21" s="28"/>
      <c r="FT21" s="28"/>
      <c r="FU21" s="28"/>
      <c r="FV21" s="28"/>
      <c r="FW21" s="28"/>
      <c r="FX21" s="29">
        <f t="shared" si="31"/>
        <v>0</v>
      </c>
      <c r="FY21" s="29">
        <f t="shared" si="31"/>
        <v>0</v>
      </c>
      <c r="FZ21" s="28"/>
      <c r="GA21" s="28"/>
      <c r="GB21" s="28"/>
      <c r="GC21" s="28"/>
      <c r="GD21" s="28"/>
      <c r="GE21" s="28"/>
      <c r="GF21" s="29">
        <f t="shared" si="32"/>
        <v>0</v>
      </c>
      <c r="GG21" s="29">
        <f t="shared" si="32"/>
        <v>0</v>
      </c>
      <c r="GH21" s="28"/>
      <c r="GI21" s="28"/>
      <c r="GJ21" s="28"/>
      <c r="GK21" s="28"/>
      <c r="GL21" s="28"/>
      <c r="GM21" s="28"/>
      <c r="GN21" s="29">
        <f t="shared" si="33"/>
        <v>0</v>
      </c>
      <c r="GO21" s="29">
        <f t="shared" si="33"/>
        <v>0</v>
      </c>
      <c r="GP21" s="28"/>
      <c r="GQ21" s="28"/>
      <c r="GR21" s="28"/>
      <c r="GS21" s="28"/>
      <c r="GT21" s="28"/>
      <c r="GU21" s="28"/>
      <c r="GV21" s="29">
        <f t="shared" si="34"/>
        <v>0</v>
      </c>
      <c r="GW21" s="29">
        <f t="shared" si="34"/>
        <v>0</v>
      </c>
      <c r="GX21" s="29">
        <f t="shared" si="35"/>
        <v>0</v>
      </c>
      <c r="GY21" s="29">
        <f t="shared" si="36"/>
        <v>0</v>
      </c>
      <c r="GZ21" s="31">
        <v>824.853</v>
      </c>
      <c r="HA21" s="31">
        <v>48.178</v>
      </c>
      <c r="HB21" s="31">
        <v>774.358</v>
      </c>
      <c r="HC21" s="31">
        <v>46.983</v>
      </c>
      <c r="HD21" s="31">
        <v>692.551</v>
      </c>
      <c r="HE21" s="31">
        <v>46.973</v>
      </c>
      <c r="HF21" s="32">
        <f t="shared" si="37"/>
        <v>2291.7619999999997</v>
      </c>
      <c r="HG21" s="32">
        <f t="shared" si="37"/>
        <v>142.13400000000001</v>
      </c>
      <c r="HH21" s="31">
        <v>664.716</v>
      </c>
      <c r="HI21" s="31">
        <v>49.883</v>
      </c>
      <c r="HJ21" s="31">
        <v>450.848</v>
      </c>
      <c r="HK21" s="31">
        <v>36.759</v>
      </c>
      <c r="HL21" s="31">
        <v>246.026</v>
      </c>
      <c r="HM21" s="31">
        <v>43.053</v>
      </c>
      <c r="HN21" s="32">
        <f t="shared" si="38"/>
        <v>1361.5900000000001</v>
      </c>
      <c r="HO21" s="32">
        <f t="shared" si="38"/>
        <v>129.695</v>
      </c>
      <c r="HP21" s="31">
        <v>253.557</v>
      </c>
      <c r="HQ21" s="31">
        <v>31.164</v>
      </c>
      <c r="HR21" s="31">
        <v>535.912</v>
      </c>
      <c r="HS21" s="31">
        <v>31.133</v>
      </c>
      <c r="HT21" s="31">
        <v>535.912</v>
      </c>
      <c r="HU21" s="31">
        <v>31.133</v>
      </c>
      <c r="HV21" s="32">
        <f t="shared" si="39"/>
        <v>1325.381</v>
      </c>
      <c r="HW21" s="32">
        <f t="shared" si="39"/>
        <v>93.42999999999999</v>
      </c>
      <c r="HX21" s="31">
        <v>735.635</v>
      </c>
      <c r="HY21" s="31">
        <v>43.123</v>
      </c>
      <c r="HZ21" s="31">
        <v>660.369</v>
      </c>
      <c r="IA21" s="31">
        <v>48.368</v>
      </c>
      <c r="IB21" s="31">
        <v>706.084</v>
      </c>
      <c r="IC21" s="31">
        <v>46.742</v>
      </c>
      <c r="ID21" s="32">
        <f t="shared" si="40"/>
        <v>2102.0879999999997</v>
      </c>
      <c r="IE21" s="32">
        <f t="shared" si="40"/>
        <v>138.233</v>
      </c>
      <c r="IF21" s="32">
        <f t="shared" si="41"/>
        <v>7080.821</v>
      </c>
      <c r="IG21" s="32">
        <f t="shared" si="42"/>
        <v>503.492</v>
      </c>
      <c r="IH21" s="48">
        <f t="shared" si="43"/>
        <v>7080.821</v>
      </c>
      <c r="II21" s="48">
        <f t="shared" si="44"/>
        <v>503.492</v>
      </c>
    </row>
    <row r="22" spans="1:243" ht="12.75">
      <c r="A22" s="7">
        <f t="shared" si="0"/>
        <v>14</v>
      </c>
      <c r="B22" s="8" t="s">
        <v>36</v>
      </c>
      <c r="C22" s="2" t="s">
        <v>3</v>
      </c>
      <c r="D22" s="13"/>
      <c r="E22" s="13"/>
      <c r="F22" s="13"/>
      <c r="G22" s="13"/>
      <c r="H22" s="13"/>
      <c r="I22" s="13"/>
      <c r="J22" s="14">
        <f t="shared" si="1"/>
        <v>0</v>
      </c>
      <c r="K22" s="14">
        <f t="shared" si="1"/>
        <v>0</v>
      </c>
      <c r="L22" s="13"/>
      <c r="M22" s="13"/>
      <c r="N22" s="13"/>
      <c r="O22" s="13"/>
      <c r="P22" s="13"/>
      <c r="Q22" s="13"/>
      <c r="R22" s="14">
        <f t="shared" si="2"/>
        <v>0</v>
      </c>
      <c r="S22" s="14">
        <f t="shared" si="2"/>
        <v>0</v>
      </c>
      <c r="T22" s="13"/>
      <c r="U22" s="13"/>
      <c r="V22" s="13"/>
      <c r="W22" s="13"/>
      <c r="X22" s="13"/>
      <c r="Y22" s="13"/>
      <c r="Z22" s="14">
        <f t="shared" si="3"/>
        <v>0</v>
      </c>
      <c r="AA22" s="14">
        <f t="shared" si="3"/>
        <v>0</v>
      </c>
      <c r="AB22" s="13"/>
      <c r="AC22" s="13"/>
      <c r="AD22" s="13"/>
      <c r="AE22" s="13"/>
      <c r="AF22" s="13"/>
      <c r="AG22" s="13"/>
      <c r="AH22" s="14">
        <f t="shared" si="4"/>
        <v>0</v>
      </c>
      <c r="AI22" s="14">
        <f t="shared" si="4"/>
        <v>0</v>
      </c>
      <c r="AJ22" s="14">
        <f t="shared" si="5"/>
        <v>0</v>
      </c>
      <c r="AK22" s="14">
        <f t="shared" si="6"/>
        <v>0</v>
      </c>
      <c r="AL22" s="16"/>
      <c r="AM22" s="16"/>
      <c r="AN22" s="16"/>
      <c r="AO22" s="16"/>
      <c r="AP22" s="16"/>
      <c r="AQ22" s="16"/>
      <c r="AR22" s="17">
        <f t="shared" si="7"/>
        <v>0</v>
      </c>
      <c r="AS22" s="17">
        <f t="shared" si="7"/>
        <v>0</v>
      </c>
      <c r="AT22" s="16"/>
      <c r="AU22" s="16"/>
      <c r="AV22" s="16"/>
      <c r="AW22" s="16"/>
      <c r="AX22" s="16"/>
      <c r="AY22" s="16"/>
      <c r="AZ22" s="17">
        <f t="shared" si="8"/>
        <v>0</v>
      </c>
      <c r="BA22" s="17">
        <f t="shared" si="8"/>
        <v>0</v>
      </c>
      <c r="BB22" s="16"/>
      <c r="BC22" s="16"/>
      <c r="BD22" s="16"/>
      <c r="BE22" s="16"/>
      <c r="BF22" s="16"/>
      <c r="BG22" s="16"/>
      <c r="BH22" s="17">
        <f t="shared" si="9"/>
        <v>0</v>
      </c>
      <c r="BI22" s="17">
        <f t="shared" si="9"/>
        <v>0</v>
      </c>
      <c r="BJ22" s="16"/>
      <c r="BK22" s="16"/>
      <c r="BL22" s="16"/>
      <c r="BM22" s="16"/>
      <c r="BN22" s="16"/>
      <c r="BO22" s="16"/>
      <c r="BP22" s="17">
        <f t="shared" si="10"/>
        <v>0</v>
      </c>
      <c r="BQ22" s="17">
        <f t="shared" si="10"/>
        <v>0</v>
      </c>
      <c r="BR22" s="17">
        <f t="shared" si="11"/>
        <v>0</v>
      </c>
      <c r="BS22" s="17">
        <f t="shared" si="12"/>
        <v>0</v>
      </c>
      <c r="BT22" s="19"/>
      <c r="BU22" s="19"/>
      <c r="BV22" s="19"/>
      <c r="BW22" s="19"/>
      <c r="BX22" s="19"/>
      <c r="BY22" s="19"/>
      <c r="BZ22" s="20">
        <f t="shared" si="13"/>
        <v>0</v>
      </c>
      <c r="CA22" s="20">
        <f t="shared" si="13"/>
        <v>0</v>
      </c>
      <c r="CB22" s="19"/>
      <c r="CC22" s="19"/>
      <c r="CD22" s="19"/>
      <c r="CE22" s="19"/>
      <c r="CF22" s="19"/>
      <c r="CG22" s="19"/>
      <c r="CH22" s="20">
        <f t="shared" si="14"/>
        <v>0</v>
      </c>
      <c r="CI22" s="20">
        <f t="shared" si="14"/>
        <v>0</v>
      </c>
      <c r="CJ22" s="19"/>
      <c r="CK22" s="19"/>
      <c r="CL22" s="19"/>
      <c r="CM22" s="19"/>
      <c r="CN22" s="19"/>
      <c r="CO22" s="19"/>
      <c r="CP22" s="20">
        <f t="shared" si="15"/>
        <v>0</v>
      </c>
      <c r="CQ22" s="20">
        <f t="shared" si="15"/>
        <v>0</v>
      </c>
      <c r="CR22" s="19"/>
      <c r="CS22" s="19"/>
      <c r="CT22" s="19"/>
      <c r="CU22" s="19"/>
      <c r="CV22" s="19"/>
      <c r="CW22" s="19"/>
      <c r="CX22" s="20">
        <f t="shared" si="16"/>
        <v>0</v>
      </c>
      <c r="CY22" s="20">
        <f t="shared" si="16"/>
        <v>0</v>
      </c>
      <c r="CZ22" s="20">
        <f t="shared" si="17"/>
        <v>0</v>
      </c>
      <c r="DA22" s="20">
        <f t="shared" si="18"/>
        <v>0</v>
      </c>
      <c r="DB22" s="22"/>
      <c r="DC22" s="22"/>
      <c r="DD22" s="22"/>
      <c r="DE22" s="22"/>
      <c r="DF22" s="22"/>
      <c r="DG22" s="22"/>
      <c r="DH22" s="23">
        <f t="shared" si="19"/>
        <v>0</v>
      </c>
      <c r="DI22" s="23">
        <f t="shared" si="19"/>
        <v>0</v>
      </c>
      <c r="DJ22" s="22"/>
      <c r="DK22" s="22"/>
      <c r="DL22" s="22"/>
      <c r="DM22" s="22"/>
      <c r="DN22" s="22"/>
      <c r="DO22" s="22"/>
      <c r="DP22" s="23">
        <f t="shared" si="20"/>
        <v>0</v>
      </c>
      <c r="DQ22" s="23">
        <f t="shared" si="20"/>
        <v>0</v>
      </c>
      <c r="DR22" s="22"/>
      <c r="DS22" s="22"/>
      <c r="DT22" s="22"/>
      <c r="DU22" s="22"/>
      <c r="DV22" s="22"/>
      <c r="DW22" s="22"/>
      <c r="DX22" s="23">
        <f t="shared" si="21"/>
        <v>0</v>
      </c>
      <c r="DY22" s="23">
        <f t="shared" si="21"/>
        <v>0</v>
      </c>
      <c r="DZ22" s="22"/>
      <c r="EA22" s="22"/>
      <c r="EB22" s="22"/>
      <c r="EC22" s="22"/>
      <c r="ED22" s="22"/>
      <c r="EE22" s="22"/>
      <c r="EF22" s="23">
        <f t="shared" si="22"/>
        <v>0</v>
      </c>
      <c r="EG22" s="23">
        <f t="shared" si="22"/>
        <v>0</v>
      </c>
      <c r="EH22" s="23">
        <f t="shared" si="23"/>
        <v>0</v>
      </c>
      <c r="EI22" s="23">
        <f t="shared" si="24"/>
        <v>0</v>
      </c>
      <c r="EJ22" s="25"/>
      <c r="EK22" s="25"/>
      <c r="EL22" s="25"/>
      <c r="EM22" s="25"/>
      <c r="EN22" s="25"/>
      <c r="EO22" s="25"/>
      <c r="EP22" s="26">
        <f t="shared" si="25"/>
        <v>0</v>
      </c>
      <c r="EQ22" s="26">
        <f t="shared" si="25"/>
        <v>0</v>
      </c>
      <c r="ER22" s="25"/>
      <c r="ES22" s="25"/>
      <c r="ET22" s="25"/>
      <c r="EU22" s="25"/>
      <c r="EV22" s="25"/>
      <c r="EW22" s="25"/>
      <c r="EX22" s="26">
        <f t="shared" si="26"/>
        <v>0</v>
      </c>
      <c r="EY22" s="26">
        <f t="shared" si="26"/>
        <v>0</v>
      </c>
      <c r="EZ22" s="25"/>
      <c r="FA22" s="25"/>
      <c r="FB22" s="25"/>
      <c r="FC22" s="25"/>
      <c r="FD22" s="25"/>
      <c r="FE22" s="25"/>
      <c r="FF22" s="26">
        <f t="shared" si="27"/>
        <v>0</v>
      </c>
      <c r="FG22" s="26">
        <f t="shared" si="27"/>
        <v>0</v>
      </c>
      <c r="FH22" s="25"/>
      <c r="FI22" s="25"/>
      <c r="FJ22" s="25"/>
      <c r="FK22" s="25"/>
      <c r="FL22" s="25"/>
      <c r="FM22" s="25"/>
      <c r="FN22" s="26">
        <f t="shared" si="28"/>
        <v>0</v>
      </c>
      <c r="FO22" s="26">
        <f t="shared" si="28"/>
        <v>0</v>
      </c>
      <c r="FP22" s="26">
        <f t="shared" si="29"/>
        <v>0</v>
      </c>
      <c r="FQ22" s="26">
        <f t="shared" si="30"/>
        <v>0</v>
      </c>
      <c r="FR22" s="28"/>
      <c r="FS22" s="28"/>
      <c r="FT22" s="28"/>
      <c r="FU22" s="28"/>
      <c r="FV22" s="28"/>
      <c r="FW22" s="28"/>
      <c r="FX22" s="29">
        <f t="shared" si="31"/>
        <v>0</v>
      </c>
      <c r="FY22" s="29">
        <f t="shared" si="31"/>
        <v>0</v>
      </c>
      <c r="FZ22" s="28"/>
      <c r="GA22" s="28"/>
      <c r="GB22" s="28"/>
      <c r="GC22" s="28"/>
      <c r="GD22" s="28"/>
      <c r="GE22" s="28"/>
      <c r="GF22" s="29">
        <f t="shared" si="32"/>
        <v>0</v>
      </c>
      <c r="GG22" s="29">
        <f t="shared" si="32"/>
        <v>0</v>
      </c>
      <c r="GH22" s="28"/>
      <c r="GI22" s="28"/>
      <c r="GJ22" s="28"/>
      <c r="GK22" s="28"/>
      <c r="GL22" s="28"/>
      <c r="GM22" s="28"/>
      <c r="GN22" s="29">
        <f t="shared" si="33"/>
        <v>0</v>
      </c>
      <c r="GO22" s="29">
        <f t="shared" si="33"/>
        <v>0</v>
      </c>
      <c r="GP22" s="28"/>
      <c r="GQ22" s="28"/>
      <c r="GR22" s="28"/>
      <c r="GS22" s="28"/>
      <c r="GT22" s="28"/>
      <c r="GU22" s="28"/>
      <c r="GV22" s="29">
        <f t="shared" si="34"/>
        <v>0</v>
      </c>
      <c r="GW22" s="29">
        <f t="shared" si="34"/>
        <v>0</v>
      </c>
      <c r="GX22" s="29">
        <f t="shared" si="35"/>
        <v>0</v>
      </c>
      <c r="GY22" s="29">
        <f t="shared" si="36"/>
        <v>0</v>
      </c>
      <c r="GZ22" s="31">
        <v>717.052</v>
      </c>
      <c r="HA22" s="31">
        <v>4.926</v>
      </c>
      <c r="HB22" s="31">
        <v>640.789</v>
      </c>
      <c r="HC22" s="31">
        <v>5.798</v>
      </c>
      <c r="HD22" s="31">
        <v>527.247</v>
      </c>
      <c r="HE22" s="31">
        <v>4.456</v>
      </c>
      <c r="HF22" s="32">
        <f t="shared" si="37"/>
        <v>1885.0879999999997</v>
      </c>
      <c r="HG22" s="32">
        <f t="shared" si="37"/>
        <v>15.18</v>
      </c>
      <c r="HH22" s="31">
        <v>510.358</v>
      </c>
      <c r="HI22" s="31">
        <v>2.989</v>
      </c>
      <c r="HJ22" s="31">
        <v>352.201</v>
      </c>
      <c r="HK22" s="31">
        <v>2.275</v>
      </c>
      <c r="HL22" s="31">
        <v>227.525</v>
      </c>
      <c r="HM22" s="31">
        <v>0.659</v>
      </c>
      <c r="HN22" s="32">
        <f t="shared" si="38"/>
        <v>1090.084</v>
      </c>
      <c r="HO22" s="32">
        <f t="shared" si="38"/>
        <v>5.922999999999999</v>
      </c>
      <c r="HP22" s="31">
        <v>172.945</v>
      </c>
      <c r="HQ22" s="31">
        <v>0.769</v>
      </c>
      <c r="HR22" s="31">
        <v>400.289</v>
      </c>
      <c r="HS22" s="31">
        <v>2.678</v>
      </c>
      <c r="HT22" s="31">
        <v>400.289</v>
      </c>
      <c r="HU22" s="31">
        <v>2.678</v>
      </c>
      <c r="HV22" s="32">
        <f t="shared" si="39"/>
        <v>973.5229999999999</v>
      </c>
      <c r="HW22" s="32">
        <f t="shared" si="39"/>
        <v>6.125</v>
      </c>
      <c r="HX22" s="31">
        <v>444.909</v>
      </c>
      <c r="HY22" s="31">
        <v>3.444</v>
      </c>
      <c r="HZ22" s="31">
        <v>504.088</v>
      </c>
      <c r="IA22" s="31">
        <v>3.527</v>
      </c>
      <c r="IB22" s="31">
        <v>535.497</v>
      </c>
      <c r="IC22" s="31">
        <v>6.463</v>
      </c>
      <c r="ID22" s="32">
        <f t="shared" si="40"/>
        <v>1484.4940000000001</v>
      </c>
      <c r="IE22" s="32">
        <f t="shared" si="40"/>
        <v>13.434000000000001</v>
      </c>
      <c r="IF22" s="32">
        <f t="shared" si="41"/>
        <v>5433.189</v>
      </c>
      <c r="IG22" s="32">
        <f t="shared" si="42"/>
        <v>40.662</v>
      </c>
      <c r="IH22" s="48">
        <f t="shared" si="43"/>
        <v>5433.189</v>
      </c>
      <c r="II22" s="48">
        <f t="shared" si="44"/>
        <v>40.662</v>
      </c>
    </row>
    <row r="23" spans="1:243" ht="12.75">
      <c r="A23" s="7">
        <f t="shared" si="0"/>
        <v>15</v>
      </c>
      <c r="B23" s="8" t="s">
        <v>37</v>
      </c>
      <c r="C23" s="2" t="s">
        <v>3</v>
      </c>
      <c r="D23" s="13"/>
      <c r="E23" s="13"/>
      <c r="F23" s="13"/>
      <c r="G23" s="13"/>
      <c r="H23" s="13"/>
      <c r="I23" s="13"/>
      <c r="J23" s="14">
        <f t="shared" si="1"/>
        <v>0</v>
      </c>
      <c r="K23" s="14">
        <f t="shared" si="1"/>
        <v>0</v>
      </c>
      <c r="L23" s="13"/>
      <c r="M23" s="13"/>
      <c r="N23" s="13"/>
      <c r="O23" s="13"/>
      <c r="P23" s="13"/>
      <c r="Q23" s="13"/>
      <c r="R23" s="14">
        <f t="shared" si="2"/>
        <v>0</v>
      </c>
      <c r="S23" s="14">
        <f t="shared" si="2"/>
        <v>0</v>
      </c>
      <c r="T23" s="13"/>
      <c r="U23" s="13"/>
      <c r="V23" s="13"/>
      <c r="W23" s="13"/>
      <c r="X23" s="13"/>
      <c r="Y23" s="13"/>
      <c r="Z23" s="14">
        <f t="shared" si="3"/>
        <v>0</v>
      </c>
      <c r="AA23" s="14">
        <f t="shared" si="3"/>
        <v>0</v>
      </c>
      <c r="AB23" s="13"/>
      <c r="AC23" s="13"/>
      <c r="AD23" s="13"/>
      <c r="AE23" s="13"/>
      <c r="AF23" s="13"/>
      <c r="AG23" s="13"/>
      <c r="AH23" s="14">
        <f t="shared" si="4"/>
        <v>0</v>
      </c>
      <c r="AI23" s="14">
        <f t="shared" si="4"/>
        <v>0</v>
      </c>
      <c r="AJ23" s="14">
        <f t="shared" si="5"/>
        <v>0</v>
      </c>
      <c r="AK23" s="14">
        <f t="shared" si="6"/>
        <v>0</v>
      </c>
      <c r="AL23" s="16"/>
      <c r="AM23" s="16"/>
      <c r="AN23" s="16"/>
      <c r="AO23" s="16"/>
      <c r="AP23" s="16"/>
      <c r="AQ23" s="16"/>
      <c r="AR23" s="17">
        <f t="shared" si="7"/>
        <v>0</v>
      </c>
      <c r="AS23" s="17">
        <f t="shared" si="7"/>
        <v>0</v>
      </c>
      <c r="AT23" s="16"/>
      <c r="AU23" s="16"/>
      <c r="AV23" s="16"/>
      <c r="AW23" s="16"/>
      <c r="AX23" s="16"/>
      <c r="AY23" s="16"/>
      <c r="AZ23" s="17">
        <f t="shared" si="8"/>
        <v>0</v>
      </c>
      <c r="BA23" s="17">
        <f t="shared" si="8"/>
        <v>0</v>
      </c>
      <c r="BB23" s="16"/>
      <c r="BC23" s="16"/>
      <c r="BD23" s="16"/>
      <c r="BE23" s="16"/>
      <c r="BF23" s="16"/>
      <c r="BG23" s="16"/>
      <c r="BH23" s="17">
        <f t="shared" si="9"/>
        <v>0</v>
      </c>
      <c r="BI23" s="17">
        <f t="shared" si="9"/>
        <v>0</v>
      </c>
      <c r="BJ23" s="16"/>
      <c r="BK23" s="16"/>
      <c r="BL23" s="16"/>
      <c r="BM23" s="16"/>
      <c r="BN23" s="16"/>
      <c r="BO23" s="16"/>
      <c r="BP23" s="17">
        <f t="shared" si="10"/>
        <v>0</v>
      </c>
      <c r="BQ23" s="17">
        <f t="shared" si="10"/>
        <v>0</v>
      </c>
      <c r="BR23" s="17">
        <f t="shared" si="11"/>
        <v>0</v>
      </c>
      <c r="BS23" s="17">
        <f t="shared" si="12"/>
        <v>0</v>
      </c>
      <c r="BT23" s="19"/>
      <c r="BU23" s="19"/>
      <c r="BV23" s="19"/>
      <c r="BW23" s="19"/>
      <c r="BX23" s="19"/>
      <c r="BY23" s="19"/>
      <c r="BZ23" s="20">
        <f t="shared" si="13"/>
        <v>0</v>
      </c>
      <c r="CA23" s="20">
        <f t="shared" si="13"/>
        <v>0</v>
      </c>
      <c r="CB23" s="19"/>
      <c r="CC23" s="19"/>
      <c r="CD23" s="19"/>
      <c r="CE23" s="19"/>
      <c r="CF23" s="19"/>
      <c r="CG23" s="19"/>
      <c r="CH23" s="20">
        <f t="shared" si="14"/>
        <v>0</v>
      </c>
      <c r="CI23" s="20">
        <f t="shared" si="14"/>
        <v>0</v>
      </c>
      <c r="CJ23" s="19"/>
      <c r="CK23" s="19"/>
      <c r="CL23" s="19"/>
      <c r="CM23" s="19"/>
      <c r="CN23" s="19"/>
      <c r="CO23" s="19"/>
      <c r="CP23" s="20">
        <f t="shared" si="15"/>
        <v>0</v>
      </c>
      <c r="CQ23" s="20">
        <f t="shared" si="15"/>
        <v>0</v>
      </c>
      <c r="CR23" s="19"/>
      <c r="CS23" s="19"/>
      <c r="CT23" s="19"/>
      <c r="CU23" s="19"/>
      <c r="CV23" s="19"/>
      <c r="CW23" s="19"/>
      <c r="CX23" s="20">
        <f t="shared" si="16"/>
        <v>0</v>
      </c>
      <c r="CY23" s="20">
        <f t="shared" si="16"/>
        <v>0</v>
      </c>
      <c r="CZ23" s="20">
        <f t="shared" si="17"/>
        <v>0</v>
      </c>
      <c r="DA23" s="20">
        <f t="shared" si="18"/>
        <v>0</v>
      </c>
      <c r="DB23" s="22"/>
      <c r="DC23" s="22"/>
      <c r="DD23" s="22"/>
      <c r="DE23" s="22"/>
      <c r="DF23" s="22"/>
      <c r="DG23" s="22"/>
      <c r="DH23" s="23">
        <f t="shared" si="19"/>
        <v>0</v>
      </c>
      <c r="DI23" s="23">
        <f t="shared" si="19"/>
        <v>0</v>
      </c>
      <c r="DJ23" s="22"/>
      <c r="DK23" s="22"/>
      <c r="DL23" s="22"/>
      <c r="DM23" s="22"/>
      <c r="DN23" s="22"/>
      <c r="DO23" s="22"/>
      <c r="DP23" s="23">
        <f t="shared" si="20"/>
        <v>0</v>
      </c>
      <c r="DQ23" s="23">
        <f t="shared" si="20"/>
        <v>0</v>
      </c>
      <c r="DR23" s="22"/>
      <c r="DS23" s="22"/>
      <c r="DT23" s="22"/>
      <c r="DU23" s="22"/>
      <c r="DV23" s="22"/>
      <c r="DW23" s="22"/>
      <c r="DX23" s="23">
        <f t="shared" si="21"/>
        <v>0</v>
      </c>
      <c r="DY23" s="23">
        <f t="shared" si="21"/>
        <v>0</v>
      </c>
      <c r="DZ23" s="22"/>
      <c r="EA23" s="22"/>
      <c r="EB23" s="22"/>
      <c r="EC23" s="22"/>
      <c r="ED23" s="22"/>
      <c r="EE23" s="22"/>
      <c r="EF23" s="23">
        <f t="shared" si="22"/>
        <v>0</v>
      </c>
      <c r="EG23" s="23">
        <f t="shared" si="22"/>
        <v>0</v>
      </c>
      <c r="EH23" s="23">
        <f t="shared" si="23"/>
        <v>0</v>
      </c>
      <c r="EI23" s="23">
        <f t="shared" si="24"/>
        <v>0</v>
      </c>
      <c r="EJ23" s="25"/>
      <c r="EK23" s="25"/>
      <c r="EL23" s="25"/>
      <c r="EM23" s="25"/>
      <c r="EN23" s="25"/>
      <c r="EO23" s="25"/>
      <c r="EP23" s="26">
        <f t="shared" si="25"/>
        <v>0</v>
      </c>
      <c r="EQ23" s="26">
        <f t="shared" si="25"/>
        <v>0</v>
      </c>
      <c r="ER23" s="25"/>
      <c r="ES23" s="25"/>
      <c r="ET23" s="25"/>
      <c r="EU23" s="25"/>
      <c r="EV23" s="25"/>
      <c r="EW23" s="25"/>
      <c r="EX23" s="26">
        <f t="shared" si="26"/>
        <v>0</v>
      </c>
      <c r="EY23" s="26">
        <f t="shared" si="26"/>
        <v>0</v>
      </c>
      <c r="EZ23" s="25"/>
      <c r="FA23" s="25"/>
      <c r="FB23" s="25"/>
      <c r="FC23" s="25"/>
      <c r="FD23" s="25"/>
      <c r="FE23" s="25"/>
      <c r="FF23" s="26">
        <f t="shared" si="27"/>
        <v>0</v>
      </c>
      <c r="FG23" s="26">
        <f t="shared" si="27"/>
        <v>0</v>
      </c>
      <c r="FH23" s="25"/>
      <c r="FI23" s="25"/>
      <c r="FJ23" s="25"/>
      <c r="FK23" s="25"/>
      <c r="FL23" s="25"/>
      <c r="FM23" s="25"/>
      <c r="FN23" s="26">
        <f t="shared" si="28"/>
        <v>0</v>
      </c>
      <c r="FO23" s="26">
        <f t="shared" si="28"/>
        <v>0</v>
      </c>
      <c r="FP23" s="26">
        <f t="shared" si="29"/>
        <v>0</v>
      </c>
      <c r="FQ23" s="26">
        <f t="shared" si="30"/>
        <v>0</v>
      </c>
      <c r="FR23" s="28"/>
      <c r="FS23" s="28"/>
      <c r="FT23" s="28"/>
      <c r="FU23" s="28"/>
      <c r="FV23" s="28"/>
      <c r="FW23" s="28"/>
      <c r="FX23" s="29">
        <f t="shared" si="31"/>
        <v>0</v>
      </c>
      <c r="FY23" s="29">
        <f t="shared" si="31"/>
        <v>0</v>
      </c>
      <c r="FZ23" s="28"/>
      <c r="GA23" s="28"/>
      <c r="GB23" s="28"/>
      <c r="GC23" s="28"/>
      <c r="GD23" s="28"/>
      <c r="GE23" s="28"/>
      <c r="GF23" s="29">
        <f t="shared" si="32"/>
        <v>0</v>
      </c>
      <c r="GG23" s="29">
        <f t="shared" si="32"/>
        <v>0</v>
      </c>
      <c r="GH23" s="28"/>
      <c r="GI23" s="28"/>
      <c r="GJ23" s="28"/>
      <c r="GK23" s="28"/>
      <c r="GL23" s="28"/>
      <c r="GM23" s="28"/>
      <c r="GN23" s="29">
        <f t="shared" si="33"/>
        <v>0</v>
      </c>
      <c r="GO23" s="29">
        <f t="shared" si="33"/>
        <v>0</v>
      </c>
      <c r="GP23" s="28"/>
      <c r="GQ23" s="28"/>
      <c r="GR23" s="28"/>
      <c r="GS23" s="28"/>
      <c r="GT23" s="28"/>
      <c r="GU23" s="28"/>
      <c r="GV23" s="29">
        <f t="shared" si="34"/>
        <v>0</v>
      </c>
      <c r="GW23" s="29">
        <f t="shared" si="34"/>
        <v>0</v>
      </c>
      <c r="GX23" s="29">
        <f t="shared" si="35"/>
        <v>0</v>
      </c>
      <c r="GY23" s="29">
        <f t="shared" si="36"/>
        <v>0</v>
      </c>
      <c r="GZ23" s="31">
        <v>372.037</v>
      </c>
      <c r="HA23" s="31">
        <v>10.48</v>
      </c>
      <c r="HB23" s="31">
        <v>309.11</v>
      </c>
      <c r="HC23" s="31">
        <v>8.61</v>
      </c>
      <c r="HD23" s="31">
        <v>260.557</v>
      </c>
      <c r="HE23" s="31">
        <v>3.649</v>
      </c>
      <c r="HF23" s="32">
        <f t="shared" si="37"/>
        <v>941.704</v>
      </c>
      <c r="HG23" s="32">
        <f t="shared" si="37"/>
        <v>22.739</v>
      </c>
      <c r="HH23" s="31">
        <v>263.841</v>
      </c>
      <c r="HI23" s="31">
        <v>2.817</v>
      </c>
      <c r="HJ23" s="31">
        <v>175.735</v>
      </c>
      <c r="HK23" s="31">
        <v>1.476</v>
      </c>
      <c r="HL23" s="31">
        <v>132.207</v>
      </c>
      <c r="HM23" s="31">
        <v>0.467</v>
      </c>
      <c r="HN23" s="32">
        <f t="shared" si="38"/>
        <v>571.783</v>
      </c>
      <c r="HO23" s="32">
        <f t="shared" si="38"/>
        <v>4.76</v>
      </c>
      <c r="HP23" s="31">
        <v>115.021</v>
      </c>
      <c r="HQ23" s="31">
        <v>0.577</v>
      </c>
      <c r="HR23" s="31">
        <v>233.969</v>
      </c>
      <c r="HS23" s="31">
        <v>1.11</v>
      </c>
      <c r="HT23" s="31">
        <v>233.969</v>
      </c>
      <c r="HU23" s="31">
        <v>1.11</v>
      </c>
      <c r="HV23" s="32">
        <f t="shared" si="39"/>
        <v>582.9590000000001</v>
      </c>
      <c r="HW23" s="32">
        <f t="shared" si="39"/>
        <v>2.797</v>
      </c>
      <c r="HX23" s="31">
        <v>279.439</v>
      </c>
      <c r="HY23" s="31">
        <v>3.551</v>
      </c>
      <c r="HZ23" s="31">
        <v>298.684</v>
      </c>
      <c r="IA23" s="31">
        <v>3.517</v>
      </c>
      <c r="IB23" s="31">
        <v>304.208</v>
      </c>
      <c r="IC23" s="31">
        <v>4.584</v>
      </c>
      <c r="ID23" s="32">
        <f t="shared" si="40"/>
        <v>882.3310000000001</v>
      </c>
      <c r="IE23" s="32">
        <f t="shared" si="40"/>
        <v>11.652</v>
      </c>
      <c r="IF23" s="32">
        <f t="shared" si="41"/>
        <v>2978.777</v>
      </c>
      <c r="IG23" s="32">
        <f t="shared" si="42"/>
        <v>41.948</v>
      </c>
      <c r="IH23" s="48">
        <f t="shared" si="43"/>
        <v>2978.777</v>
      </c>
      <c r="II23" s="48">
        <f t="shared" si="44"/>
        <v>41.948</v>
      </c>
    </row>
    <row r="24" spans="1:243" ht="12.75">
      <c r="A24" s="7">
        <f t="shared" si="0"/>
        <v>16</v>
      </c>
      <c r="B24" s="8" t="s">
        <v>38</v>
      </c>
      <c r="C24" s="2" t="s">
        <v>3</v>
      </c>
      <c r="D24" s="13"/>
      <c r="E24" s="13"/>
      <c r="F24" s="13"/>
      <c r="G24" s="13"/>
      <c r="H24" s="13"/>
      <c r="I24" s="13"/>
      <c r="J24" s="14">
        <f t="shared" si="1"/>
        <v>0</v>
      </c>
      <c r="K24" s="14">
        <f t="shared" si="1"/>
        <v>0</v>
      </c>
      <c r="L24" s="13"/>
      <c r="M24" s="13"/>
      <c r="N24" s="13"/>
      <c r="O24" s="13"/>
      <c r="P24" s="13"/>
      <c r="Q24" s="13"/>
      <c r="R24" s="14">
        <f t="shared" si="2"/>
        <v>0</v>
      </c>
      <c r="S24" s="14">
        <f t="shared" si="2"/>
        <v>0</v>
      </c>
      <c r="T24" s="13"/>
      <c r="U24" s="13"/>
      <c r="V24" s="13"/>
      <c r="W24" s="13"/>
      <c r="X24" s="13"/>
      <c r="Y24" s="13"/>
      <c r="Z24" s="14">
        <f t="shared" si="3"/>
        <v>0</v>
      </c>
      <c r="AA24" s="14">
        <f t="shared" si="3"/>
        <v>0</v>
      </c>
      <c r="AB24" s="13"/>
      <c r="AC24" s="13"/>
      <c r="AD24" s="13"/>
      <c r="AE24" s="13"/>
      <c r="AF24" s="13"/>
      <c r="AG24" s="13"/>
      <c r="AH24" s="14">
        <f t="shared" si="4"/>
        <v>0</v>
      </c>
      <c r="AI24" s="14">
        <f t="shared" si="4"/>
        <v>0</v>
      </c>
      <c r="AJ24" s="14">
        <f t="shared" si="5"/>
        <v>0</v>
      </c>
      <c r="AK24" s="14">
        <f t="shared" si="6"/>
        <v>0</v>
      </c>
      <c r="AL24" s="16"/>
      <c r="AM24" s="16"/>
      <c r="AN24" s="16"/>
      <c r="AO24" s="16"/>
      <c r="AP24" s="16"/>
      <c r="AQ24" s="16"/>
      <c r="AR24" s="17">
        <f t="shared" si="7"/>
        <v>0</v>
      </c>
      <c r="AS24" s="17">
        <f t="shared" si="7"/>
        <v>0</v>
      </c>
      <c r="AT24" s="16"/>
      <c r="AU24" s="16"/>
      <c r="AV24" s="16"/>
      <c r="AW24" s="16"/>
      <c r="AX24" s="16"/>
      <c r="AY24" s="16"/>
      <c r="AZ24" s="17">
        <f t="shared" si="8"/>
        <v>0</v>
      </c>
      <c r="BA24" s="17">
        <f t="shared" si="8"/>
        <v>0</v>
      </c>
      <c r="BB24" s="16"/>
      <c r="BC24" s="16"/>
      <c r="BD24" s="16"/>
      <c r="BE24" s="16"/>
      <c r="BF24" s="16"/>
      <c r="BG24" s="16"/>
      <c r="BH24" s="17">
        <f t="shared" si="9"/>
        <v>0</v>
      </c>
      <c r="BI24" s="17">
        <f t="shared" si="9"/>
        <v>0</v>
      </c>
      <c r="BJ24" s="16"/>
      <c r="BK24" s="16"/>
      <c r="BL24" s="16"/>
      <c r="BM24" s="16"/>
      <c r="BN24" s="16"/>
      <c r="BO24" s="16"/>
      <c r="BP24" s="17">
        <f t="shared" si="10"/>
        <v>0</v>
      </c>
      <c r="BQ24" s="17">
        <f t="shared" si="10"/>
        <v>0</v>
      </c>
      <c r="BR24" s="17">
        <f t="shared" si="11"/>
        <v>0</v>
      </c>
      <c r="BS24" s="17">
        <f t="shared" si="12"/>
        <v>0</v>
      </c>
      <c r="BT24" s="19"/>
      <c r="BU24" s="19"/>
      <c r="BV24" s="19"/>
      <c r="BW24" s="19"/>
      <c r="BX24" s="19"/>
      <c r="BY24" s="19"/>
      <c r="BZ24" s="20">
        <f t="shared" si="13"/>
        <v>0</v>
      </c>
      <c r="CA24" s="20">
        <f t="shared" si="13"/>
        <v>0</v>
      </c>
      <c r="CB24" s="19"/>
      <c r="CC24" s="19"/>
      <c r="CD24" s="19"/>
      <c r="CE24" s="19"/>
      <c r="CF24" s="19"/>
      <c r="CG24" s="19"/>
      <c r="CH24" s="20">
        <f t="shared" si="14"/>
        <v>0</v>
      </c>
      <c r="CI24" s="20">
        <f t="shared" si="14"/>
        <v>0</v>
      </c>
      <c r="CJ24" s="19"/>
      <c r="CK24" s="19"/>
      <c r="CL24" s="19"/>
      <c r="CM24" s="19"/>
      <c r="CN24" s="19"/>
      <c r="CO24" s="19"/>
      <c r="CP24" s="20">
        <f t="shared" si="15"/>
        <v>0</v>
      </c>
      <c r="CQ24" s="20">
        <f t="shared" si="15"/>
        <v>0</v>
      </c>
      <c r="CR24" s="19"/>
      <c r="CS24" s="19"/>
      <c r="CT24" s="19"/>
      <c r="CU24" s="19"/>
      <c r="CV24" s="19"/>
      <c r="CW24" s="19"/>
      <c r="CX24" s="20">
        <f t="shared" si="16"/>
        <v>0</v>
      </c>
      <c r="CY24" s="20">
        <f t="shared" si="16"/>
        <v>0</v>
      </c>
      <c r="CZ24" s="20">
        <f t="shared" si="17"/>
        <v>0</v>
      </c>
      <c r="DA24" s="20">
        <f t="shared" si="18"/>
        <v>0</v>
      </c>
      <c r="DB24" s="22"/>
      <c r="DC24" s="22"/>
      <c r="DD24" s="22"/>
      <c r="DE24" s="22"/>
      <c r="DF24" s="22"/>
      <c r="DG24" s="22"/>
      <c r="DH24" s="23">
        <f t="shared" si="19"/>
        <v>0</v>
      </c>
      <c r="DI24" s="23">
        <f t="shared" si="19"/>
        <v>0</v>
      </c>
      <c r="DJ24" s="22"/>
      <c r="DK24" s="22"/>
      <c r="DL24" s="22"/>
      <c r="DM24" s="22"/>
      <c r="DN24" s="22"/>
      <c r="DO24" s="22"/>
      <c r="DP24" s="23">
        <f t="shared" si="20"/>
        <v>0</v>
      </c>
      <c r="DQ24" s="23">
        <f t="shared" si="20"/>
        <v>0</v>
      </c>
      <c r="DR24" s="22"/>
      <c r="DS24" s="22"/>
      <c r="DT24" s="22"/>
      <c r="DU24" s="22"/>
      <c r="DV24" s="22"/>
      <c r="DW24" s="22"/>
      <c r="DX24" s="23">
        <f t="shared" si="21"/>
        <v>0</v>
      </c>
      <c r="DY24" s="23">
        <f t="shared" si="21"/>
        <v>0</v>
      </c>
      <c r="DZ24" s="22"/>
      <c r="EA24" s="22"/>
      <c r="EB24" s="22"/>
      <c r="EC24" s="22"/>
      <c r="ED24" s="22"/>
      <c r="EE24" s="22"/>
      <c r="EF24" s="23">
        <f t="shared" si="22"/>
        <v>0</v>
      </c>
      <c r="EG24" s="23">
        <f t="shared" si="22"/>
        <v>0</v>
      </c>
      <c r="EH24" s="23">
        <f t="shared" si="23"/>
        <v>0</v>
      </c>
      <c r="EI24" s="23">
        <f t="shared" si="24"/>
        <v>0</v>
      </c>
      <c r="EJ24" s="25"/>
      <c r="EK24" s="25"/>
      <c r="EL24" s="25"/>
      <c r="EM24" s="25"/>
      <c r="EN24" s="25"/>
      <c r="EO24" s="25"/>
      <c r="EP24" s="26">
        <f t="shared" si="25"/>
        <v>0</v>
      </c>
      <c r="EQ24" s="26">
        <f t="shared" si="25"/>
        <v>0</v>
      </c>
      <c r="ER24" s="25"/>
      <c r="ES24" s="25"/>
      <c r="ET24" s="25"/>
      <c r="EU24" s="25"/>
      <c r="EV24" s="25"/>
      <c r="EW24" s="25"/>
      <c r="EX24" s="26">
        <f t="shared" si="26"/>
        <v>0</v>
      </c>
      <c r="EY24" s="26">
        <f t="shared" si="26"/>
        <v>0</v>
      </c>
      <c r="EZ24" s="25"/>
      <c r="FA24" s="25"/>
      <c r="FB24" s="25"/>
      <c r="FC24" s="25"/>
      <c r="FD24" s="25"/>
      <c r="FE24" s="25"/>
      <c r="FF24" s="26">
        <f t="shared" si="27"/>
        <v>0</v>
      </c>
      <c r="FG24" s="26">
        <f t="shared" si="27"/>
        <v>0</v>
      </c>
      <c r="FH24" s="25"/>
      <c r="FI24" s="25"/>
      <c r="FJ24" s="25"/>
      <c r="FK24" s="25"/>
      <c r="FL24" s="25"/>
      <c r="FM24" s="25"/>
      <c r="FN24" s="26">
        <f t="shared" si="28"/>
        <v>0</v>
      </c>
      <c r="FO24" s="26">
        <f t="shared" si="28"/>
        <v>0</v>
      </c>
      <c r="FP24" s="26">
        <f t="shared" si="29"/>
        <v>0</v>
      </c>
      <c r="FQ24" s="26">
        <f t="shared" si="30"/>
        <v>0</v>
      </c>
      <c r="FR24" s="28"/>
      <c r="FS24" s="28"/>
      <c r="FT24" s="28"/>
      <c r="FU24" s="28"/>
      <c r="FV24" s="28"/>
      <c r="FW24" s="28"/>
      <c r="FX24" s="29">
        <f t="shared" si="31"/>
        <v>0</v>
      </c>
      <c r="FY24" s="29">
        <f t="shared" si="31"/>
        <v>0</v>
      </c>
      <c r="FZ24" s="28"/>
      <c r="GA24" s="28"/>
      <c r="GB24" s="28"/>
      <c r="GC24" s="28"/>
      <c r="GD24" s="28"/>
      <c r="GE24" s="28"/>
      <c r="GF24" s="29">
        <f t="shared" si="32"/>
        <v>0</v>
      </c>
      <c r="GG24" s="29">
        <f t="shared" si="32"/>
        <v>0</v>
      </c>
      <c r="GH24" s="28"/>
      <c r="GI24" s="28"/>
      <c r="GJ24" s="28"/>
      <c r="GK24" s="28"/>
      <c r="GL24" s="28"/>
      <c r="GM24" s="28"/>
      <c r="GN24" s="29">
        <f t="shared" si="33"/>
        <v>0</v>
      </c>
      <c r="GO24" s="29">
        <f t="shared" si="33"/>
        <v>0</v>
      </c>
      <c r="GP24" s="28"/>
      <c r="GQ24" s="28"/>
      <c r="GR24" s="28"/>
      <c r="GS24" s="28"/>
      <c r="GT24" s="28"/>
      <c r="GU24" s="28"/>
      <c r="GV24" s="29">
        <f t="shared" si="34"/>
        <v>0</v>
      </c>
      <c r="GW24" s="29">
        <f t="shared" si="34"/>
        <v>0</v>
      </c>
      <c r="GX24" s="29">
        <f t="shared" si="35"/>
        <v>0</v>
      </c>
      <c r="GY24" s="29">
        <f t="shared" si="36"/>
        <v>0</v>
      </c>
      <c r="GZ24" s="31">
        <v>372.178</v>
      </c>
      <c r="HA24" s="31">
        <v>3.988</v>
      </c>
      <c r="HB24" s="31">
        <v>394.264</v>
      </c>
      <c r="HC24" s="31">
        <v>2.048</v>
      </c>
      <c r="HD24" s="31">
        <v>306.364</v>
      </c>
      <c r="HE24" s="31">
        <v>1.674</v>
      </c>
      <c r="HF24" s="32">
        <f t="shared" si="37"/>
        <v>1072.806</v>
      </c>
      <c r="HG24" s="32">
        <f t="shared" si="37"/>
        <v>7.709999999999999</v>
      </c>
      <c r="HH24" s="31">
        <v>292.603</v>
      </c>
      <c r="HI24" s="31">
        <v>3.716</v>
      </c>
      <c r="HJ24" s="31">
        <v>117.953</v>
      </c>
      <c r="HK24" s="31">
        <v>3.534</v>
      </c>
      <c r="HL24" s="31">
        <v>75.804</v>
      </c>
      <c r="HM24" s="31"/>
      <c r="HN24" s="32">
        <f t="shared" si="38"/>
        <v>486.36</v>
      </c>
      <c r="HO24" s="32">
        <f t="shared" si="38"/>
        <v>7.25</v>
      </c>
      <c r="HP24" s="31">
        <v>57.37</v>
      </c>
      <c r="HQ24" s="31"/>
      <c r="HR24" s="31">
        <v>119.074</v>
      </c>
      <c r="HS24" s="31">
        <v>3.78</v>
      </c>
      <c r="HT24" s="31">
        <v>119.074</v>
      </c>
      <c r="HU24" s="31">
        <v>3.78</v>
      </c>
      <c r="HV24" s="32">
        <f t="shared" si="39"/>
        <v>295.518</v>
      </c>
      <c r="HW24" s="32">
        <f t="shared" si="39"/>
        <v>7.56</v>
      </c>
      <c r="HX24" s="31">
        <v>201.731</v>
      </c>
      <c r="HY24" s="31">
        <v>1.116</v>
      </c>
      <c r="HZ24" s="31">
        <v>269.821</v>
      </c>
      <c r="IA24" s="31">
        <v>1.085</v>
      </c>
      <c r="IB24" s="31">
        <v>312.669</v>
      </c>
      <c r="IC24" s="31">
        <v>0.205</v>
      </c>
      <c r="ID24" s="32">
        <f t="shared" si="40"/>
        <v>784.221</v>
      </c>
      <c r="IE24" s="32">
        <f t="shared" si="40"/>
        <v>2.406</v>
      </c>
      <c r="IF24" s="32">
        <f t="shared" si="41"/>
        <v>2638.905</v>
      </c>
      <c r="IG24" s="32">
        <f t="shared" si="42"/>
        <v>24.926</v>
      </c>
      <c r="IH24" s="48">
        <f t="shared" si="43"/>
        <v>2638.905</v>
      </c>
      <c r="II24" s="48">
        <f t="shared" si="44"/>
        <v>24.926</v>
      </c>
    </row>
    <row r="25" spans="1:243" ht="12.75">
      <c r="A25" s="7">
        <f t="shared" si="0"/>
        <v>17</v>
      </c>
      <c r="B25" s="8" t="s">
        <v>39</v>
      </c>
      <c r="C25" s="2" t="s">
        <v>3</v>
      </c>
      <c r="D25" s="13"/>
      <c r="E25" s="13"/>
      <c r="F25" s="13"/>
      <c r="G25" s="13"/>
      <c r="H25" s="13"/>
      <c r="I25" s="13"/>
      <c r="J25" s="14">
        <f t="shared" si="1"/>
        <v>0</v>
      </c>
      <c r="K25" s="14">
        <f t="shared" si="1"/>
        <v>0</v>
      </c>
      <c r="L25" s="13"/>
      <c r="M25" s="13"/>
      <c r="N25" s="13"/>
      <c r="O25" s="13"/>
      <c r="P25" s="13"/>
      <c r="Q25" s="13"/>
      <c r="R25" s="14">
        <f t="shared" si="2"/>
        <v>0</v>
      </c>
      <c r="S25" s="14">
        <f t="shared" si="2"/>
        <v>0</v>
      </c>
      <c r="T25" s="13"/>
      <c r="U25" s="13"/>
      <c r="V25" s="13"/>
      <c r="W25" s="13"/>
      <c r="X25" s="13"/>
      <c r="Y25" s="13"/>
      <c r="Z25" s="14">
        <f t="shared" si="3"/>
        <v>0</v>
      </c>
      <c r="AA25" s="14">
        <f t="shared" si="3"/>
        <v>0</v>
      </c>
      <c r="AB25" s="13"/>
      <c r="AC25" s="13"/>
      <c r="AD25" s="13"/>
      <c r="AE25" s="13"/>
      <c r="AF25" s="13"/>
      <c r="AG25" s="13"/>
      <c r="AH25" s="14">
        <f t="shared" si="4"/>
        <v>0</v>
      </c>
      <c r="AI25" s="14">
        <f t="shared" si="4"/>
        <v>0</v>
      </c>
      <c r="AJ25" s="14">
        <f t="shared" si="5"/>
        <v>0</v>
      </c>
      <c r="AK25" s="14">
        <f t="shared" si="6"/>
        <v>0</v>
      </c>
      <c r="AL25" s="16"/>
      <c r="AM25" s="16"/>
      <c r="AN25" s="16"/>
      <c r="AO25" s="16"/>
      <c r="AP25" s="16"/>
      <c r="AQ25" s="16"/>
      <c r="AR25" s="17">
        <f t="shared" si="7"/>
        <v>0</v>
      </c>
      <c r="AS25" s="17">
        <f t="shared" si="7"/>
        <v>0</v>
      </c>
      <c r="AT25" s="16"/>
      <c r="AU25" s="16"/>
      <c r="AV25" s="16"/>
      <c r="AW25" s="16"/>
      <c r="AX25" s="16"/>
      <c r="AY25" s="16"/>
      <c r="AZ25" s="17">
        <f t="shared" si="8"/>
        <v>0</v>
      </c>
      <c r="BA25" s="17">
        <f t="shared" si="8"/>
        <v>0</v>
      </c>
      <c r="BB25" s="16"/>
      <c r="BC25" s="16"/>
      <c r="BD25" s="16"/>
      <c r="BE25" s="16"/>
      <c r="BF25" s="16"/>
      <c r="BG25" s="16"/>
      <c r="BH25" s="17">
        <f t="shared" si="9"/>
        <v>0</v>
      </c>
      <c r="BI25" s="17">
        <f t="shared" si="9"/>
        <v>0</v>
      </c>
      <c r="BJ25" s="16"/>
      <c r="BK25" s="16"/>
      <c r="BL25" s="16"/>
      <c r="BM25" s="16"/>
      <c r="BN25" s="16"/>
      <c r="BO25" s="16"/>
      <c r="BP25" s="17">
        <f t="shared" si="10"/>
        <v>0</v>
      </c>
      <c r="BQ25" s="17">
        <f t="shared" si="10"/>
        <v>0</v>
      </c>
      <c r="BR25" s="17">
        <f t="shared" si="11"/>
        <v>0</v>
      </c>
      <c r="BS25" s="17">
        <f t="shared" si="12"/>
        <v>0</v>
      </c>
      <c r="BT25" s="19"/>
      <c r="BU25" s="19"/>
      <c r="BV25" s="19"/>
      <c r="BW25" s="19"/>
      <c r="BX25" s="19"/>
      <c r="BY25" s="19"/>
      <c r="BZ25" s="20">
        <f t="shared" si="13"/>
        <v>0</v>
      </c>
      <c r="CA25" s="20">
        <f t="shared" si="13"/>
        <v>0</v>
      </c>
      <c r="CB25" s="19"/>
      <c r="CC25" s="19"/>
      <c r="CD25" s="19"/>
      <c r="CE25" s="19"/>
      <c r="CF25" s="19"/>
      <c r="CG25" s="19"/>
      <c r="CH25" s="20">
        <f t="shared" si="14"/>
        <v>0</v>
      </c>
      <c r="CI25" s="20">
        <f t="shared" si="14"/>
        <v>0</v>
      </c>
      <c r="CJ25" s="19"/>
      <c r="CK25" s="19"/>
      <c r="CL25" s="19"/>
      <c r="CM25" s="19"/>
      <c r="CN25" s="19"/>
      <c r="CO25" s="19"/>
      <c r="CP25" s="20">
        <f t="shared" si="15"/>
        <v>0</v>
      </c>
      <c r="CQ25" s="20">
        <f t="shared" si="15"/>
        <v>0</v>
      </c>
      <c r="CR25" s="19"/>
      <c r="CS25" s="19"/>
      <c r="CT25" s="19"/>
      <c r="CU25" s="19"/>
      <c r="CV25" s="19"/>
      <c r="CW25" s="19"/>
      <c r="CX25" s="20">
        <f t="shared" si="16"/>
        <v>0</v>
      </c>
      <c r="CY25" s="20">
        <f t="shared" si="16"/>
        <v>0</v>
      </c>
      <c r="CZ25" s="20">
        <f t="shared" si="17"/>
        <v>0</v>
      </c>
      <c r="DA25" s="20">
        <f t="shared" si="18"/>
        <v>0</v>
      </c>
      <c r="DB25" s="22"/>
      <c r="DC25" s="22"/>
      <c r="DD25" s="22"/>
      <c r="DE25" s="22"/>
      <c r="DF25" s="22"/>
      <c r="DG25" s="22"/>
      <c r="DH25" s="23">
        <f t="shared" si="19"/>
        <v>0</v>
      </c>
      <c r="DI25" s="23">
        <f t="shared" si="19"/>
        <v>0</v>
      </c>
      <c r="DJ25" s="22"/>
      <c r="DK25" s="22"/>
      <c r="DL25" s="22"/>
      <c r="DM25" s="22"/>
      <c r="DN25" s="22"/>
      <c r="DO25" s="22"/>
      <c r="DP25" s="23">
        <f t="shared" si="20"/>
        <v>0</v>
      </c>
      <c r="DQ25" s="23">
        <f t="shared" si="20"/>
        <v>0</v>
      </c>
      <c r="DR25" s="22"/>
      <c r="DS25" s="22"/>
      <c r="DT25" s="22"/>
      <c r="DU25" s="22"/>
      <c r="DV25" s="22"/>
      <c r="DW25" s="22"/>
      <c r="DX25" s="23">
        <f t="shared" si="21"/>
        <v>0</v>
      </c>
      <c r="DY25" s="23">
        <f t="shared" si="21"/>
        <v>0</v>
      </c>
      <c r="DZ25" s="22"/>
      <c r="EA25" s="22"/>
      <c r="EB25" s="22"/>
      <c r="EC25" s="22"/>
      <c r="ED25" s="22"/>
      <c r="EE25" s="22"/>
      <c r="EF25" s="23">
        <f t="shared" si="22"/>
        <v>0</v>
      </c>
      <c r="EG25" s="23">
        <f t="shared" si="22"/>
        <v>0</v>
      </c>
      <c r="EH25" s="23">
        <f t="shared" si="23"/>
        <v>0</v>
      </c>
      <c r="EI25" s="23">
        <f t="shared" si="24"/>
        <v>0</v>
      </c>
      <c r="EJ25" s="25"/>
      <c r="EK25" s="25"/>
      <c r="EL25" s="25"/>
      <c r="EM25" s="25"/>
      <c r="EN25" s="25"/>
      <c r="EO25" s="25"/>
      <c r="EP25" s="26">
        <f t="shared" si="25"/>
        <v>0</v>
      </c>
      <c r="EQ25" s="26">
        <f t="shared" si="25"/>
        <v>0</v>
      </c>
      <c r="ER25" s="25"/>
      <c r="ES25" s="25"/>
      <c r="ET25" s="25"/>
      <c r="EU25" s="25"/>
      <c r="EV25" s="25"/>
      <c r="EW25" s="25"/>
      <c r="EX25" s="26">
        <f t="shared" si="26"/>
        <v>0</v>
      </c>
      <c r="EY25" s="26">
        <f t="shared" si="26"/>
        <v>0</v>
      </c>
      <c r="EZ25" s="25"/>
      <c r="FA25" s="25"/>
      <c r="FB25" s="25"/>
      <c r="FC25" s="25"/>
      <c r="FD25" s="25"/>
      <c r="FE25" s="25"/>
      <c r="FF25" s="26">
        <f t="shared" si="27"/>
        <v>0</v>
      </c>
      <c r="FG25" s="26">
        <f t="shared" si="27"/>
        <v>0</v>
      </c>
      <c r="FH25" s="25"/>
      <c r="FI25" s="25"/>
      <c r="FJ25" s="25"/>
      <c r="FK25" s="25"/>
      <c r="FL25" s="25"/>
      <c r="FM25" s="25"/>
      <c r="FN25" s="26">
        <f t="shared" si="28"/>
        <v>0</v>
      </c>
      <c r="FO25" s="26">
        <f t="shared" si="28"/>
        <v>0</v>
      </c>
      <c r="FP25" s="26">
        <f t="shared" si="29"/>
        <v>0</v>
      </c>
      <c r="FQ25" s="26">
        <f t="shared" si="30"/>
        <v>0</v>
      </c>
      <c r="FR25" s="28"/>
      <c r="FS25" s="28"/>
      <c r="FT25" s="28"/>
      <c r="FU25" s="28"/>
      <c r="FV25" s="28"/>
      <c r="FW25" s="28"/>
      <c r="FX25" s="29">
        <f t="shared" si="31"/>
        <v>0</v>
      </c>
      <c r="FY25" s="29">
        <f t="shared" si="31"/>
        <v>0</v>
      </c>
      <c r="FZ25" s="28"/>
      <c r="GA25" s="28"/>
      <c r="GB25" s="28"/>
      <c r="GC25" s="28"/>
      <c r="GD25" s="28"/>
      <c r="GE25" s="28"/>
      <c r="GF25" s="29">
        <f t="shared" si="32"/>
        <v>0</v>
      </c>
      <c r="GG25" s="29">
        <f t="shared" si="32"/>
        <v>0</v>
      </c>
      <c r="GH25" s="28"/>
      <c r="GI25" s="28"/>
      <c r="GJ25" s="28"/>
      <c r="GK25" s="28"/>
      <c r="GL25" s="28"/>
      <c r="GM25" s="28"/>
      <c r="GN25" s="29">
        <f t="shared" si="33"/>
        <v>0</v>
      </c>
      <c r="GO25" s="29">
        <f t="shared" si="33"/>
        <v>0</v>
      </c>
      <c r="GP25" s="28"/>
      <c r="GQ25" s="28"/>
      <c r="GR25" s="28"/>
      <c r="GS25" s="28"/>
      <c r="GT25" s="28"/>
      <c r="GU25" s="28"/>
      <c r="GV25" s="29">
        <f t="shared" si="34"/>
        <v>0</v>
      </c>
      <c r="GW25" s="29">
        <f t="shared" si="34"/>
        <v>0</v>
      </c>
      <c r="GX25" s="29">
        <f t="shared" si="35"/>
        <v>0</v>
      </c>
      <c r="GY25" s="29">
        <f t="shared" si="36"/>
        <v>0</v>
      </c>
      <c r="GZ25" s="31">
        <v>315.914</v>
      </c>
      <c r="HA25" s="31"/>
      <c r="HB25" s="31">
        <v>293.478</v>
      </c>
      <c r="HC25" s="31"/>
      <c r="HD25" s="31">
        <v>241.186</v>
      </c>
      <c r="HE25" s="31"/>
      <c r="HF25" s="32">
        <f t="shared" si="37"/>
        <v>850.5780000000001</v>
      </c>
      <c r="HG25" s="32">
        <f t="shared" si="37"/>
        <v>0</v>
      </c>
      <c r="HH25" s="31">
        <v>206.05</v>
      </c>
      <c r="HI25" s="31"/>
      <c r="HJ25" s="31">
        <v>147.267</v>
      </c>
      <c r="HK25" s="31"/>
      <c r="HL25" s="31">
        <v>72.812</v>
      </c>
      <c r="HM25" s="31"/>
      <c r="HN25" s="32">
        <f t="shared" si="38"/>
        <v>426.129</v>
      </c>
      <c r="HO25" s="32">
        <f t="shared" si="38"/>
        <v>0</v>
      </c>
      <c r="HP25" s="31">
        <v>126.085</v>
      </c>
      <c r="HQ25" s="31"/>
      <c r="HR25" s="31">
        <v>175.757</v>
      </c>
      <c r="HS25" s="31"/>
      <c r="HT25" s="31">
        <v>175.757</v>
      </c>
      <c r="HU25" s="31"/>
      <c r="HV25" s="32">
        <f t="shared" si="39"/>
        <v>477.599</v>
      </c>
      <c r="HW25" s="32">
        <f t="shared" si="39"/>
        <v>0</v>
      </c>
      <c r="HX25" s="31">
        <v>254.144</v>
      </c>
      <c r="HY25" s="31"/>
      <c r="HZ25" s="31">
        <v>297.506</v>
      </c>
      <c r="IA25" s="31"/>
      <c r="IB25" s="31">
        <v>338.044</v>
      </c>
      <c r="IC25" s="31"/>
      <c r="ID25" s="32">
        <f t="shared" si="40"/>
        <v>889.694</v>
      </c>
      <c r="IE25" s="32">
        <f t="shared" si="40"/>
        <v>0</v>
      </c>
      <c r="IF25" s="32">
        <f t="shared" si="41"/>
        <v>2644</v>
      </c>
      <c r="IG25" s="32">
        <f t="shared" si="42"/>
        <v>0</v>
      </c>
      <c r="IH25" s="48">
        <f t="shared" si="43"/>
        <v>2644</v>
      </c>
      <c r="II25" s="48">
        <f t="shared" si="44"/>
        <v>0</v>
      </c>
    </row>
    <row r="26" spans="1:243" ht="12.75">
      <c r="A26" s="7">
        <f t="shared" si="0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4">
        <f t="shared" si="1"/>
        <v>0</v>
      </c>
      <c r="K26" s="14">
        <f t="shared" si="1"/>
        <v>0</v>
      </c>
      <c r="L26" s="13"/>
      <c r="M26" s="13"/>
      <c r="N26" s="13"/>
      <c r="O26" s="13"/>
      <c r="P26" s="13"/>
      <c r="Q26" s="13"/>
      <c r="R26" s="14">
        <f t="shared" si="2"/>
        <v>0</v>
      </c>
      <c r="S26" s="14">
        <f t="shared" si="2"/>
        <v>0</v>
      </c>
      <c r="T26" s="13"/>
      <c r="U26" s="13"/>
      <c r="V26" s="13"/>
      <c r="W26" s="13"/>
      <c r="X26" s="13"/>
      <c r="Y26" s="13"/>
      <c r="Z26" s="14">
        <f t="shared" si="3"/>
        <v>0</v>
      </c>
      <c r="AA26" s="14">
        <f t="shared" si="3"/>
        <v>0</v>
      </c>
      <c r="AB26" s="13"/>
      <c r="AC26" s="13"/>
      <c r="AD26" s="13"/>
      <c r="AE26" s="13"/>
      <c r="AF26" s="13"/>
      <c r="AG26" s="13"/>
      <c r="AH26" s="14">
        <f t="shared" si="4"/>
        <v>0</v>
      </c>
      <c r="AI26" s="14">
        <f t="shared" si="4"/>
        <v>0</v>
      </c>
      <c r="AJ26" s="14">
        <f t="shared" si="5"/>
        <v>0</v>
      </c>
      <c r="AK26" s="14">
        <f t="shared" si="6"/>
        <v>0</v>
      </c>
      <c r="AL26" s="16"/>
      <c r="AM26" s="16"/>
      <c r="AN26" s="16"/>
      <c r="AO26" s="16"/>
      <c r="AP26" s="16"/>
      <c r="AQ26" s="16"/>
      <c r="AR26" s="17">
        <f t="shared" si="7"/>
        <v>0</v>
      </c>
      <c r="AS26" s="17">
        <f t="shared" si="7"/>
        <v>0</v>
      </c>
      <c r="AT26" s="16"/>
      <c r="AU26" s="16"/>
      <c r="AV26" s="16"/>
      <c r="AW26" s="16"/>
      <c r="AX26" s="16"/>
      <c r="AY26" s="16"/>
      <c r="AZ26" s="17">
        <f t="shared" si="8"/>
        <v>0</v>
      </c>
      <c r="BA26" s="17">
        <f t="shared" si="8"/>
        <v>0</v>
      </c>
      <c r="BB26" s="16"/>
      <c r="BC26" s="16"/>
      <c r="BD26" s="16"/>
      <c r="BE26" s="16"/>
      <c r="BF26" s="16"/>
      <c r="BG26" s="16"/>
      <c r="BH26" s="17">
        <f t="shared" si="9"/>
        <v>0</v>
      </c>
      <c r="BI26" s="17">
        <f t="shared" si="9"/>
        <v>0</v>
      </c>
      <c r="BJ26" s="16"/>
      <c r="BK26" s="16"/>
      <c r="BL26" s="16"/>
      <c r="BM26" s="16"/>
      <c r="BN26" s="16"/>
      <c r="BO26" s="16"/>
      <c r="BP26" s="17">
        <f t="shared" si="10"/>
        <v>0</v>
      </c>
      <c r="BQ26" s="17">
        <f t="shared" si="10"/>
        <v>0</v>
      </c>
      <c r="BR26" s="17">
        <f t="shared" si="11"/>
        <v>0</v>
      </c>
      <c r="BS26" s="17">
        <f t="shared" si="12"/>
        <v>0</v>
      </c>
      <c r="BT26" s="19"/>
      <c r="BU26" s="19"/>
      <c r="BV26" s="19"/>
      <c r="BW26" s="19"/>
      <c r="BX26" s="19"/>
      <c r="BY26" s="19"/>
      <c r="BZ26" s="20">
        <f t="shared" si="13"/>
        <v>0</v>
      </c>
      <c r="CA26" s="20">
        <f t="shared" si="13"/>
        <v>0</v>
      </c>
      <c r="CB26" s="19"/>
      <c r="CC26" s="19"/>
      <c r="CD26" s="19"/>
      <c r="CE26" s="19"/>
      <c r="CF26" s="19"/>
      <c r="CG26" s="19"/>
      <c r="CH26" s="20">
        <f t="shared" si="14"/>
        <v>0</v>
      </c>
      <c r="CI26" s="20">
        <f t="shared" si="14"/>
        <v>0</v>
      </c>
      <c r="CJ26" s="19"/>
      <c r="CK26" s="19"/>
      <c r="CL26" s="19"/>
      <c r="CM26" s="19"/>
      <c r="CN26" s="19"/>
      <c r="CO26" s="19"/>
      <c r="CP26" s="20">
        <f t="shared" si="15"/>
        <v>0</v>
      </c>
      <c r="CQ26" s="20">
        <f t="shared" si="15"/>
        <v>0</v>
      </c>
      <c r="CR26" s="19"/>
      <c r="CS26" s="19"/>
      <c r="CT26" s="19"/>
      <c r="CU26" s="19"/>
      <c r="CV26" s="19"/>
      <c r="CW26" s="19"/>
      <c r="CX26" s="20">
        <f t="shared" si="16"/>
        <v>0</v>
      </c>
      <c r="CY26" s="20">
        <f t="shared" si="16"/>
        <v>0</v>
      </c>
      <c r="CZ26" s="20">
        <f t="shared" si="17"/>
        <v>0</v>
      </c>
      <c r="DA26" s="20">
        <f t="shared" si="18"/>
        <v>0</v>
      </c>
      <c r="DB26" s="22"/>
      <c r="DC26" s="22"/>
      <c r="DD26" s="22"/>
      <c r="DE26" s="22"/>
      <c r="DF26" s="22"/>
      <c r="DG26" s="22"/>
      <c r="DH26" s="23">
        <f t="shared" si="19"/>
        <v>0</v>
      </c>
      <c r="DI26" s="23">
        <f t="shared" si="19"/>
        <v>0</v>
      </c>
      <c r="DJ26" s="22"/>
      <c r="DK26" s="22"/>
      <c r="DL26" s="22"/>
      <c r="DM26" s="22"/>
      <c r="DN26" s="22"/>
      <c r="DO26" s="22"/>
      <c r="DP26" s="23">
        <f t="shared" si="20"/>
        <v>0</v>
      </c>
      <c r="DQ26" s="23">
        <f t="shared" si="20"/>
        <v>0</v>
      </c>
      <c r="DR26" s="22"/>
      <c r="DS26" s="22"/>
      <c r="DT26" s="22"/>
      <c r="DU26" s="22"/>
      <c r="DV26" s="22"/>
      <c r="DW26" s="22"/>
      <c r="DX26" s="23">
        <f t="shared" si="21"/>
        <v>0</v>
      </c>
      <c r="DY26" s="23">
        <f t="shared" si="21"/>
        <v>0</v>
      </c>
      <c r="DZ26" s="22"/>
      <c r="EA26" s="22"/>
      <c r="EB26" s="22"/>
      <c r="EC26" s="22"/>
      <c r="ED26" s="22"/>
      <c r="EE26" s="22"/>
      <c r="EF26" s="23">
        <f t="shared" si="22"/>
        <v>0</v>
      </c>
      <c r="EG26" s="23">
        <f t="shared" si="22"/>
        <v>0</v>
      </c>
      <c r="EH26" s="23">
        <f t="shared" si="23"/>
        <v>0</v>
      </c>
      <c r="EI26" s="23">
        <f t="shared" si="24"/>
        <v>0</v>
      </c>
      <c r="EJ26" s="25"/>
      <c r="EK26" s="25"/>
      <c r="EL26" s="25"/>
      <c r="EM26" s="25"/>
      <c r="EN26" s="25"/>
      <c r="EO26" s="25"/>
      <c r="EP26" s="26">
        <f t="shared" si="25"/>
        <v>0</v>
      </c>
      <c r="EQ26" s="26">
        <f t="shared" si="25"/>
        <v>0</v>
      </c>
      <c r="ER26" s="25"/>
      <c r="ES26" s="25"/>
      <c r="ET26" s="25"/>
      <c r="EU26" s="25"/>
      <c r="EV26" s="25"/>
      <c r="EW26" s="25"/>
      <c r="EX26" s="26">
        <f t="shared" si="26"/>
        <v>0</v>
      </c>
      <c r="EY26" s="26">
        <f t="shared" si="26"/>
        <v>0</v>
      </c>
      <c r="EZ26" s="25"/>
      <c r="FA26" s="25"/>
      <c r="FB26" s="25"/>
      <c r="FC26" s="25"/>
      <c r="FD26" s="25"/>
      <c r="FE26" s="25"/>
      <c r="FF26" s="26">
        <f t="shared" si="27"/>
        <v>0</v>
      </c>
      <c r="FG26" s="26">
        <f t="shared" si="27"/>
        <v>0</v>
      </c>
      <c r="FH26" s="25"/>
      <c r="FI26" s="25"/>
      <c r="FJ26" s="25"/>
      <c r="FK26" s="25"/>
      <c r="FL26" s="25"/>
      <c r="FM26" s="25"/>
      <c r="FN26" s="26">
        <f t="shared" si="28"/>
        <v>0</v>
      </c>
      <c r="FO26" s="26">
        <f t="shared" si="28"/>
        <v>0</v>
      </c>
      <c r="FP26" s="26">
        <f t="shared" si="29"/>
        <v>0</v>
      </c>
      <c r="FQ26" s="26">
        <f t="shared" si="30"/>
        <v>0</v>
      </c>
      <c r="FR26" s="28"/>
      <c r="FS26" s="28"/>
      <c r="FT26" s="28"/>
      <c r="FU26" s="28"/>
      <c r="FV26" s="28"/>
      <c r="FW26" s="28"/>
      <c r="FX26" s="29">
        <f t="shared" si="31"/>
        <v>0</v>
      </c>
      <c r="FY26" s="29">
        <f t="shared" si="31"/>
        <v>0</v>
      </c>
      <c r="FZ26" s="28"/>
      <c r="GA26" s="28"/>
      <c r="GB26" s="28"/>
      <c r="GC26" s="28"/>
      <c r="GD26" s="28"/>
      <c r="GE26" s="28"/>
      <c r="GF26" s="29">
        <f t="shared" si="32"/>
        <v>0</v>
      </c>
      <c r="GG26" s="29">
        <f t="shared" si="32"/>
        <v>0</v>
      </c>
      <c r="GH26" s="28"/>
      <c r="GI26" s="28"/>
      <c r="GJ26" s="28"/>
      <c r="GK26" s="28"/>
      <c r="GL26" s="28"/>
      <c r="GM26" s="28"/>
      <c r="GN26" s="29">
        <f t="shared" si="33"/>
        <v>0</v>
      </c>
      <c r="GO26" s="29">
        <f t="shared" si="33"/>
        <v>0</v>
      </c>
      <c r="GP26" s="28"/>
      <c r="GQ26" s="28"/>
      <c r="GR26" s="28"/>
      <c r="GS26" s="28"/>
      <c r="GT26" s="28"/>
      <c r="GU26" s="28"/>
      <c r="GV26" s="29">
        <f t="shared" si="34"/>
        <v>0</v>
      </c>
      <c r="GW26" s="29">
        <f t="shared" si="34"/>
        <v>0</v>
      </c>
      <c r="GX26" s="29">
        <f t="shared" si="35"/>
        <v>0</v>
      </c>
      <c r="GY26" s="29">
        <f t="shared" si="36"/>
        <v>0</v>
      </c>
      <c r="GZ26" s="31">
        <v>289.4</v>
      </c>
      <c r="HA26" s="31">
        <v>2.79</v>
      </c>
      <c r="HB26" s="31">
        <v>265.356</v>
      </c>
      <c r="HC26" s="31">
        <v>2.549</v>
      </c>
      <c r="HD26" s="31">
        <v>259.057</v>
      </c>
      <c r="HE26" s="31">
        <v>2.863</v>
      </c>
      <c r="HF26" s="32">
        <f t="shared" si="37"/>
        <v>813.813</v>
      </c>
      <c r="HG26" s="32">
        <f t="shared" si="37"/>
        <v>8.202</v>
      </c>
      <c r="HH26" s="31">
        <v>245.872</v>
      </c>
      <c r="HI26" s="31">
        <v>2.797</v>
      </c>
      <c r="HJ26" s="31">
        <v>169.277</v>
      </c>
      <c r="HK26" s="31">
        <v>2.861</v>
      </c>
      <c r="HL26" s="31">
        <v>141.943</v>
      </c>
      <c r="HM26" s="31">
        <v>2.712</v>
      </c>
      <c r="HN26" s="32">
        <f t="shared" si="38"/>
        <v>557.092</v>
      </c>
      <c r="HO26" s="32">
        <f t="shared" si="38"/>
        <v>8.370000000000001</v>
      </c>
      <c r="HP26" s="31">
        <v>129.65</v>
      </c>
      <c r="HQ26" s="31">
        <v>2.79</v>
      </c>
      <c r="HR26" s="31">
        <v>201.66</v>
      </c>
      <c r="HS26" s="31">
        <v>2.748</v>
      </c>
      <c r="HT26" s="31">
        <v>201.66</v>
      </c>
      <c r="HU26" s="31">
        <v>2.748</v>
      </c>
      <c r="HV26" s="32">
        <f t="shared" si="39"/>
        <v>532.97</v>
      </c>
      <c r="HW26" s="32">
        <f t="shared" si="39"/>
        <v>8.286000000000001</v>
      </c>
      <c r="HX26" s="31">
        <v>282.759</v>
      </c>
      <c r="HY26" s="31">
        <v>2.896</v>
      </c>
      <c r="HZ26" s="31">
        <v>305.569</v>
      </c>
      <c r="IA26" s="31">
        <v>2.781</v>
      </c>
      <c r="IB26" s="31">
        <v>324.948</v>
      </c>
      <c r="IC26" s="31">
        <v>2.79</v>
      </c>
      <c r="ID26" s="32">
        <f t="shared" si="40"/>
        <v>913.276</v>
      </c>
      <c r="IE26" s="32">
        <f t="shared" si="40"/>
        <v>8.466999999999999</v>
      </c>
      <c r="IF26" s="32">
        <f t="shared" si="41"/>
        <v>2817.151</v>
      </c>
      <c r="IG26" s="32">
        <f t="shared" si="42"/>
        <v>33.325</v>
      </c>
      <c r="IH26" s="48">
        <f t="shared" si="43"/>
        <v>2817.151</v>
      </c>
      <c r="II26" s="48">
        <f t="shared" si="44"/>
        <v>33.325</v>
      </c>
    </row>
    <row r="27" spans="1:243" ht="12.75">
      <c r="A27" s="7">
        <f t="shared" si="0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4">
        <f t="shared" si="1"/>
        <v>0</v>
      </c>
      <c r="K27" s="14">
        <f t="shared" si="1"/>
        <v>0</v>
      </c>
      <c r="L27" s="13"/>
      <c r="M27" s="13"/>
      <c r="N27" s="13"/>
      <c r="O27" s="13"/>
      <c r="P27" s="13"/>
      <c r="Q27" s="13"/>
      <c r="R27" s="14">
        <f t="shared" si="2"/>
        <v>0</v>
      </c>
      <c r="S27" s="14">
        <f t="shared" si="2"/>
        <v>0</v>
      </c>
      <c r="T27" s="13"/>
      <c r="U27" s="13"/>
      <c r="V27" s="13"/>
      <c r="W27" s="13"/>
      <c r="X27" s="13"/>
      <c r="Y27" s="13"/>
      <c r="Z27" s="14">
        <f t="shared" si="3"/>
        <v>0</v>
      </c>
      <c r="AA27" s="14">
        <f t="shared" si="3"/>
        <v>0</v>
      </c>
      <c r="AB27" s="13"/>
      <c r="AC27" s="13"/>
      <c r="AD27" s="13"/>
      <c r="AE27" s="13"/>
      <c r="AF27" s="13"/>
      <c r="AG27" s="13"/>
      <c r="AH27" s="14">
        <f t="shared" si="4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6"/>
      <c r="AM27" s="16"/>
      <c r="AN27" s="16"/>
      <c r="AO27" s="16"/>
      <c r="AP27" s="16"/>
      <c r="AQ27" s="16"/>
      <c r="AR27" s="17">
        <f t="shared" si="7"/>
        <v>0</v>
      </c>
      <c r="AS27" s="17">
        <f t="shared" si="7"/>
        <v>0</v>
      </c>
      <c r="AT27" s="16"/>
      <c r="AU27" s="16"/>
      <c r="AV27" s="16"/>
      <c r="AW27" s="16"/>
      <c r="AX27" s="16"/>
      <c r="AY27" s="16"/>
      <c r="AZ27" s="17">
        <f t="shared" si="8"/>
        <v>0</v>
      </c>
      <c r="BA27" s="17">
        <f t="shared" si="8"/>
        <v>0</v>
      </c>
      <c r="BB27" s="16"/>
      <c r="BC27" s="16"/>
      <c r="BD27" s="16"/>
      <c r="BE27" s="16"/>
      <c r="BF27" s="16"/>
      <c r="BG27" s="16"/>
      <c r="BH27" s="17">
        <f t="shared" si="9"/>
        <v>0</v>
      </c>
      <c r="BI27" s="17">
        <f t="shared" si="9"/>
        <v>0</v>
      </c>
      <c r="BJ27" s="16"/>
      <c r="BK27" s="16"/>
      <c r="BL27" s="16"/>
      <c r="BM27" s="16"/>
      <c r="BN27" s="16"/>
      <c r="BO27" s="16"/>
      <c r="BP27" s="17">
        <f t="shared" si="10"/>
        <v>0</v>
      </c>
      <c r="BQ27" s="17">
        <f t="shared" si="10"/>
        <v>0</v>
      </c>
      <c r="BR27" s="17">
        <f t="shared" si="11"/>
        <v>0</v>
      </c>
      <c r="BS27" s="17">
        <f t="shared" si="12"/>
        <v>0</v>
      </c>
      <c r="BT27" s="19"/>
      <c r="BU27" s="19"/>
      <c r="BV27" s="19"/>
      <c r="BW27" s="19"/>
      <c r="BX27" s="19"/>
      <c r="BY27" s="19"/>
      <c r="BZ27" s="20">
        <f t="shared" si="13"/>
        <v>0</v>
      </c>
      <c r="CA27" s="20">
        <f t="shared" si="13"/>
        <v>0</v>
      </c>
      <c r="CB27" s="19"/>
      <c r="CC27" s="19"/>
      <c r="CD27" s="19"/>
      <c r="CE27" s="19"/>
      <c r="CF27" s="19"/>
      <c r="CG27" s="19"/>
      <c r="CH27" s="20">
        <f t="shared" si="14"/>
        <v>0</v>
      </c>
      <c r="CI27" s="20">
        <f t="shared" si="14"/>
        <v>0</v>
      </c>
      <c r="CJ27" s="19"/>
      <c r="CK27" s="19"/>
      <c r="CL27" s="19"/>
      <c r="CM27" s="19"/>
      <c r="CN27" s="19"/>
      <c r="CO27" s="19"/>
      <c r="CP27" s="20">
        <f t="shared" si="15"/>
        <v>0</v>
      </c>
      <c r="CQ27" s="20">
        <f t="shared" si="15"/>
        <v>0</v>
      </c>
      <c r="CR27" s="19"/>
      <c r="CS27" s="19"/>
      <c r="CT27" s="19"/>
      <c r="CU27" s="19"/>
      <c r="CV27" s="19"/>
      <c r="CW27" s="19"/>
      <c r="CX27" s="20">
        <f t="shared" si="16"/>
        <v>0</v>
      </c>
      <c r="CY27" s="20">
        <f t="shared" si="16"/>
        <v>0</v>
      </c>
      <c r="CZ27" s="20">
        <f t="shared" si="17"/>
        <v>0</v>
      </c>
      <c r="DA27" s="20">
        <f t="shared" si="18"/>
        <v>0</v>
      </c>
      <c r="DB27" s="22"/>
      <c r="DC27" s="22"/>
      <c r="DD27" s="22"/>
      <c r="DE27" s="22"/>
      <c r="DF27" s="22"/>
      <c r="DG27" s="22"/>
      <c r="DH27" s="23">
        <f t="shared" si="19"/>
        <v>0</v>
      </c>
      <c r="DI27" s="23">
        <f t="shared" si="19"/>
        <v>0</v>
      </c>
      <c r="DJ27" s="22"/>
      <c r="DK27" s="22"/>
      <c r="DL27" s="22"/>
      <c r="DM27" s="22"/>
      <c r="DN27" s="22"/>
      <c r="DO27" s="22"/>
      <c r="DP27" s="23">
        <f t="shared" si="20"/>
        <v>0</v>
      </c>
      <c r="DQ27" s="23">
        <f t="shared" si="20"/>
        <v>0</v>
      </c>
      <c r="DR27" s="22"/>
      <c r="DS27" s="22"/>
      <c r="DT27" s="22"/>
      <c r="DU27" s="22"/>
      <c r="DV27" s="22"/>
      <c r="DW27" s="22"/>
      <c r="DX27" s="23">
        <f t="shared" si="21"/>
        <v>0</v>
      </c>
      <c r="DY27" s="23">
        <f t="shared" si="21"/>
        <v>0</v>
      </c>
      <c r="DZ27" s="22"/>
      <c r="EA27" s="22"/>
      <c r="EB27" s="22"/>
      <c r="EC27" s="22"/>
      <c r="ED27" s="22"/>
      <c r="EE27" s="22"/>
      <c r="EF27" s="23">
        <f t="shared" si="22"/>
        <v>0</v>
      </c>
      <c r="EG27" s="23">
        <f t="shared" si="22"/>
        <v>0</v>
      </c>
      <c r="EH27" s="23">
        <f t="shared" si="23"/>
        <v>0</v>
      </c>
      <c r="EI27" s="23">
        <f t="shared" si="24"/>
        <v>0</v>
      </c>
      <c r="EJ27" s="25"/>
      <c r="EK27" s="25"/>
      <c r="EL27" s="25"/>
      <c r="EM27" s="25"/>
      <c r="EN27" s="25"/>
      <c r="EO27" s="25"/>
      <c r="EP27" s="26">
        <f t="shared" si="25"/>
        <v>0</v>
      </c>
      <c r="EQ27" s="26">
        <f t="shared" si="25"/>
        <v>0</v>
      </c>
      <c r="ER27" s="25"/>
      <c r="ES27" s="25"/>
      <c r="ET27" s="25"/>
      <c r="EU27" s="25"/>
      <c r="EV27" s="25"/>
      <c r="EW27" s="25"/>
      <c r="EX27" s="26">
        <f t="shared" si="26"/>
        <v>0</v>
      </c>
      <c r="EY27" s="26">
        <f t="shared" si="26"/>
        <v>0</v>
      </c>
      <c r="EZ27" s="25"/>
      <c r="FA27" s="25"/>
      <c r="FB27" s="25"/>
      <c r="FC27" s="25"/>
      <c r="FD27" s="25"/>
      <c r="FE27" s="25"/>
      <c r="FF27" s="26">
        <f t="shared" si="27"/>
        <v>0</v>
      </c>
      <c r="FG27" s="26">
        <f t="shared" si="27"/>
        <v>0</v>
      </c>
      <c r="FH27" s="25"/>
      <c r="FI27" s="25"/>
      <c r="FJ27" s="25"/>
      <c r="FK27" s="25"/>
      <c r="FL27" s="25"/>
      <c r="FM27" s="25"/>
      <c r="FN27" s="26">
        <f t="shared" si="28"/>
        <v>0</v>
      </c>
      <c r="FO27" s="26">
        <f t="shared" si="28"/>
        <v>0</v>
      </c>
      <c r="FP27" s="26">
        <f t="shared" si="29"/>
        <v>0</v>
      </c>
      <c r="FQ27" s="26">
        <f t="shared" si="30"/>
        <v>0</v>
      </c>
      <c r="FR27" s="28"/>
      <c r="FS27" s="28"/>
      <c r="FT27" s="28"/>
      <c r="FU27" s="28"/>
      <c r="FV27" s="28"/>
      <c r="FW27" s="28"/>
      <c r="FX27" s="29">
        <f t="shared" si="31"/>
        <v>0</v>
      </c>
      <c r="FY27" s="29">
        <f t="shared" si="31"/>
        <v>0</v>
      </c>
      <c r="FZ27" s="28"/>
      <c r="GA27" s="28"/>
      <c r="GB27" s="28"/>
      <c r="GC27" s="28"/>
      <c r="GD27" s="28"/>
      <c r="GE27" s="28"/>
      <c r="GF27" s="29">
        <f t="shared" si="32"/>
        <v>0</v>
      </c>
      <c r="GG27" s="29">
        <f t="shared" si="32"/>
        <v>0</v>
      </c>
      <c r="GH27" s="28"/>
      <c r="GI27" s="28"/>
      <c r="GJ27" s="28"/>
      <c r="GK27" s="28"/>
      <c r="GL27" s="28"/>
      <c r="GM27" s="28"/>
      <c r="GN27" s="29">
        <f t="shared" si="33"/>
        <v>0</v>
      </c>
      <c r="GO27" s="29">
        <f t="shared" si="33"/>
        <v>0</v>
      </c>
      <c r="GP27" s="28"/>
      <c r="GQ27" s="28"/>
      <c r="GR27" s="28"/>
      <c r="GS27" s="28"/>
      <c r="GT27" s="28"/>
      <c r="GU27" s="28"/>
      <c r="GV27" s="29">
        <f t="shared" si="34"/>
        <v>0</v>
      </c>
      <c r="GW27" s="29">
        <f t="shared" si="34"/>
        <v>0</v>
      </c>
      <c r="GX27" s="29">
        <f t="shared" si="35"/>
        <v>0</v>
      </c>
      <c r="GY27" s="29">
        <f t="shared" si="36"/>
        <v>0</v>
      </c>
      <c r="GZ27" s="31">
        <v>356.6</v>
      </c>
      <c r="HA27" s="31"/>
      <c r="HB27" s="31">
        <v>296.108</v>
      </c>
      <c r="HC27" s="31"/>
      <c r="HD27" s="31">
        <v>229.902</v>
      </c>
      <c r="HE27" s="31"/>
      <c r="HF27" s="32">
        <f t="shared" si="37"/>
        <v>882.6100000000001</v>
      </c>
      <c r="HG27" s="32">
        <f t="shared" si="37"/>
        <v>0</v>
      </c>
      <c r="HH27" s="31">
        <v>262.556</v>
      </c>
      <c r="HI27" s="31">
        <v>0.078</v>
      </c>
      <c r="HJ27" s="31">
        <v>132.765</v>
      </c>
      <c r="HK27" s="31">
        <v>0.704</v>
      </c>
      <c r="HL27" s="31">
        <v>70.12</v>
      </c>
      <c r="HM27" s="31"/>
      <c r="HN27" s="32">
        <f t="shared" si="38"/>
        <v>465.441</v>
      </c>
      <c r="HO27" s="32">
        <f t="shared" si="38"/>
        <v>0.7819999999999999</v>
      </c>
      <c r="HP27" s="31">
        <v>45.924</v>
      </c>
      <c r="HQ27" s="31"/>
      <c r="HR27" s="31">
        <v>136.426</v>
      </c>
      <c r="HS27" s="31"/>
      <c r="HT27" s="31">
        <v>136.426</v>
      </c>
      <c r="HU27" s="31"/>
      <c r="HV27" s="32">
        <f t="shared" si="39"/>
        <v>318.77599999999995</v>
      </c>
      <c r="HW27" s="32">
        <f t="shared" si="39"/>
        <v>0</v>
      </c>
      <c r="HX27" s="31">
        <v>186.557</v>
      </c>
      <c r="HY27" s="31">
        <v>7.687</v>
      </c>
      <c r="HZ27" s="31">
        <v>225.742</v>
      </c>
      <c r="IA27" s="31">
        <v>1.552</v>
      </c>
      <c r="IB27" s="31">
        <v>250.39</v>
      </c>
      <c r="IC27" s="31">
        <v>0.934</v>
      </c>
      <c r="ID27" s="32">
        <f t="shared" si="40"/>
        <v>662.689</v>
      </c>
      <c r="IE27" s="32">
        <f t="shared" si="40"/>
        <v>10.173</v>
      </c>
      <c r="IF27" s="32">
        <f t="shared" si="41"/>
        <v>2329.516</v>
      </c>
      <c r="IG27" s="32">
        <f t="shared" si="42"/>
        <v>10.955</v>
      </c>
      <c r="IH27" s="48">
        <f t="shared" si="43"/>
        <v>2329.516</v>
      </c>
      <c r="II27" s="48">
        <f t="shared" si="44"/>
        <v>10.955</v>
      </c>
    </row>
    <row r="28" spans="1:243" ht="12.75">
      <c r="A28" s="7">
        <f t="shared" si="0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4">
        <f t="shared" si="1"/>
        <v>0</v>
      </c>
      <c r="K28" s="14">
        <f t="shared" si="1"/>
        <v>0</v>
      </c>
      <c r="L28" s="13"/>
      <c r="M28" s="13"/>
      <c r="N28" s="13"/>
      <c r="O28" s="13"/>
      <c r="P28" s="13"/>
      <c r="Q28" s="13"/>
      <c r="R28" s="14">
        <f t="shared" si="2"/>
        <v>0</v>
      </c>
      <c r="S28" s="14">
        <f t="shared" si="2"/>
        <v>0</v>
      </c>
      <c r="T28" s="13"/>
      <c r="U28" s="13"/>
      <c r="V28" s="13"/>
      <c r="W28" s="13"/>
      <c r="X28" s="13"/>
      <c r="Y28" s="13"/>
      <c r="Z28" s="14">
        <f t="shared" si="3"/>
        <v>0</v>
      </c>
      <c r="AA28" s="14">
        <f t="shared" si="3"/>
        <v>0</v>
      </c>
      <c r="AB28" s="13"/>
      <c r="AC28" s="13"/>
      <c r="AD28" s="13"/>
      <c r="AE28" s="13"/>
      <c r="AF28" s="13"/>
      <c r="AG28" s="13"/>
      <c r="AH28" s="14">
        <f t="shared" si="4"/>
        <v>0</v>
      </c>
      <c r="AI28" s="14">
        <f t="shared" si="4"/>
        <v>0</v>
      </c>
      <c r="AJ28" s="14">
        <f t="shared" si="5"/>
        <v>0</v>
      </c>
      <c r="AK28" s="14">
        <f t="shared" si="6"/>
        <v>0</v>
      </c>
      <c r="AL28" s="16"/>
      <c r="AM28" s="16"/>
      <c r="AN28" s="16"/>
      <c r="AO28" s="16"/>
      <c r="AP28" s="16"/>
      <c r="AQ28" s="16"/>
      <c r="AR28" s="17">
        <f t="shared" si="7"/>
        <v>0</v>
      </c>
      <c r="AS28" s="17">
        <f t="shared" si="7"/>
        <v>0</v>
      </c>
      <c r="AT28" s="16"/>
      <c r="AU28" s="16"/>
      <c r="AV28" s="16"/>
      <c r="AW28" s="16"/>
      <c r="AX28" s="16"/>
      <c r="AY28" s="16"/>
      <c r="AZ28" s="17">
        <f t="shared" si="8"/>
        <v>0</v>
      </c>
      <c r="BA28" s="17">
        <f t="shared" si="8"/>
        <v>0</v>
      </c>
      <c r="BB28" s="16"/>
      <c r="BC28" s="16"/>
      <c r="BD28" s="16"/>
      <c r="BE28" s="16"/>
      <c r="BF28" s="16"/>
      <c r="BG28" s="16"/>
      <c r="BH28" s="17">
        <f t="shared" si="9"/>
        <v>0</v>
      </c>
      <c r="BI28" s="17">
        <f t="shared" si="9"/>
        <v>0</v>
      </c>
      <c r="BJ28" s="16"/>
      <c r="BK28" s="16"/>
      <c r="BL28" s="16"/>
      <c r="BM28" s="16"/>
      <c r="BN28" s="16"/>
      <c r="BO28" s="16"/>
      <c r="BP28" s="17">
        <f t="shared" si="10"/>
        <v>0</v>
      </c>
      <c r="BQ28" s="17">
        <f t="shared" si="10"/>
        <v>0</v>
      </c>
      <c r="BR28" s="17">
        <f t="shared" si="11"/>
        <v>0</v>
      </c>
      <c r="BS28" s="17">
        <f t="shared" si="12"/>
        <v>0</v>
      </c>
      <c r="BT28" s="19"/>
      <c r="BU28" s="19"/>
      <c r="BV28" s="19"/>
      <c r="BW28" s="19"/>
      <c r="BX28" s="19"/>
      <c r="BY28" s="19"/>
      <c r="BZ28" s="20">
        <f t="shared" si="13"/>
        <v>0</v>
      </c>
      <c r="CA28" s="20">
        <f t="shared" si="13"/>
        <v>0</v>
      </c>
      <c r="CB28" s="19"/>
      <c r="CC28" s="19"/>
      <c r="CD28" s="19"/>
      <c r="CE28" s="19"/>
      <c r="CF28" s="19"/>
      <c r="CG28" s="19"/>
      <c r="CH28" s="20">
        <f t="shared" si="14"/>
        <v>0</v>
      </c>
      <c r="CI28" s="20">
        <f t="shared" si="14"/>
        <v>0</v>
      </c>
      <c r="CJ28" s="19"/>
      <c r="CK28" s="19"/>
      <c r="CL28" s="19"/>
      <c r="CM28" s="19"/>
      <c r="CN28" s="19"/>
      <c r="CO28" s="19"/>
      <c r="CP28" s="20">
        <f t="shared" si="15"/>
        <v>0</v>
      </c>
      <c r="CQ28" s="20">
        <f t="shared" si="15"/>
        <v>0</v>
      </c>
      <c r="CR28" s="19"/>
      <c r="CS28" s="19"/>
      <c r="CT28" s="19"/>
      <c r="CU28" s="19"/>
      <c r="CV28" s="19"/>
      <c r="CW28" s="19"/>
      <c r="CX28" s="20">
        <f t="shared" si="16"/>
        <v>0</v>
      </c>
      <c r="CY28" s="20">
        <f t="shared" si="16"/>
        <v>0</v>
      </c>
      <c r="CZ28" s="20">
        <f t="shared" si="17"/>
        <v>0</v>
      </c>
      <c r="DA28" s="20">
        <f t="shared" si="18"/>
        <v>0</v>
      </c>
      <c r="DB28" s="22"/>
      <c r="DC28" s="22"/>
      <c r="DD28" s="22"/>
      <c r="DE28" s="22"/>
      <c r="DF28" s="22"/>
      <c r="DG28" s="22"/>
      <c r="DH28" s="23">
        <f t="shared" si="19"/>
        <v>0</v>
      </c>
      <c r="DI28" s="23">
        <f t="shared" si="19"/>
        <v>0</v>
      </c>
      <c r="DJ28" s="22"/>
      <c r="DK28" s="22"/>
      <c r="DL28" s="22"/>
      <c r="DM28" s="22"/>
      <c r="DN28" s="22"/>
      <c r="DO28" s="22"/>
      <c r="DP28" s="23">
        <f t="shared" si="20"/>
        <v>0</v>
      </c>
      <c r="DQ28" s="23">
        <f t="shared" si="20"/>
        <v>0</v>
      </c>
      <c r="DR28" s="22"/>
      <c r="DS28" s="22"/>
      <c r="DT28" s="22"/>
      <c r="DU28" s="22"/>
      <c r="DV28" s="22"/>
      <c r="DW28" s="22"/>
      <c r="DX28" s="23">
        <f t="shared" si="21"/>
        <v>0</v>
      </c>
      <c r="DY28" s="23">
        <f t="shared" si="21"/>
        <v>0</v>
      </c>
      <c r="DZ28" s="22"/>
      <c r="EA28" s="22"/>
      <c r="EB28" s="22"/>
      <c r="EC28" s="22"/>
      <c r="ED28" s="22"/>
      <c r="EE28" s="22"/>
      <c r="EF28" s="23">
        <f t="shared" si="22"/>
        <v>0</v>
      </c>
      <c r="EG28" s="23">
        <f t="shared" si="22"/>
        <v>0</v>
      </c>
      <c r="EH28" s="23">
        <f t="shared" si="23"/>
        <v>0</v>
      </c>
      <c r="EI28" s="23">
        <f t="shared" si="24"/>
        <v>0</v>
      </c>
      <c r="EJ28" s="25"/>
      <c r="EK28" s="25"/>
      <c r="EL28" s="25"/>
      <c r="EM28" s="25"/>
      <c r="EN28" s="25"/>
      <c r="EO28" s="25"/>
      <c r="EP28" s="26">
        <f t="shared" si="25"/>
        <v>0</v>
      </c>
      <c r="EQ28" s="26">
        <f t="shared" si="25"/>
        <v>0</v>
      </c>
      <c r="ER28" s="25"/>
      <c r="ES28" s="25"/>
      <c r="ET28" s="25"/>
      <c r="EU28" s="25"/>
      <c r="EV28" s="25"/>
      <c r="EW28" s="25"/>
      <c r="EX28" s="26">
        <f t="shared" si="26"/>
        <v>0</v>
      </c>
      <c r="EY28" s="26">
        <f t="shared" si="26"/>
        <v>0</v>
      </c>
      <c r="EZ28" s="25"/>
      <c r="FA28" s="25"/>
      <c r="FB28" s="25"/>
      <c r="FC28" s="25"/>
      <c r="FD28" s="25"/>
      <c r="FE28" s="25"/>
      <c r="FF28" s="26">
        <f t="shared" si="27"/>
        <v>0</v>
      </c>
      <c r="FG28" s="26">
        <f t="shared" si="27"/>
        <v>0</v>
      </c>
      <c r="FH28" s="25"/>
      <c r="FI28" s="25"/>
      <c r="FJ28" s="25"/>
      <c r="FK28" s="25"/>
      <c r="FL28" s="25"/>
      <c r="FM28" s="25"/>
      <c r="FN28" s="26">
        <f t="shared" si="28"/>
        <v>0</v>
      </c>
      <c r="FO28" s="26">
        <f t="shared" si="28"/>
        <v>0</v>
      </c>
      <c r="FP28" s="26">
        <f t="shared" si="29"/>
        <v>0</v>
      </c>
      <c r="FQ28" s="26">
        <f t="shared" si="30"/>
        <v>0</v>
      </c>
      <c r="FR28" s="28"/>
      <c r="FS28" s="28"/>
      <c r="FT28" s="28"/>
      <c r="FU28" s="28"/>
      <c r="FV28" s="28"/>
      <c r="FW28" s="28"/>
      <c r="FX28" s="29">
        <f t="shared" si="31"/>
        <v>0</v>
      </c>
      <c r="FY28" s="29">
        <f t="shared" si="31"/>
        <v>0</v>
      </c>
      <c r="FZ28" s="28"/>
      <c r="GA28" s="28"/>
      <c r="GB28" s="28"/>
      <c r="GC28" s="28"/>
      <c r="GD28" s="28"/>
      <c r="GE28" s="28"/>
      <c r="GF28" s="29">
        <f t="shared" si="32"/>
        <v>0</v>
      </c>
      <c r="GG28" s="29">
        <f t="shared" si="32"/>
        <v>0</v>
      </c>
      <c r="GH28" s="28"/>
      <c r="GI28" s="28"/>
      <c r="GJ28" s="28"/>
      <c r="GK28" s="28"/>
      <c r="GL28" s="28"/>
      <c r="GM28" s="28"/>
      <c r="GN28" s="29">
        <f t="shared" si="33"/>
        <v>0</v>
      </c>
      <c r="GO28" s="29">
        <f t="shared" si="33"/>
        <v>0</v>
      </c>
      <c r="GP28" s="28"/>
      <c r="GQ28" s="28"/>
      <c r="GR28" s="28"/>
      <c r="GS28" s="28"/>
      <c r="GT28" s="28"/>
      <c r="GU28" s="28"/>
      <c r="GV28" s="29">
        <f t="shared" si="34"/>
        <v>0</v>
      </c>
      <c r="GW28" s="29">
        <f t="shared" si="34"/>
        <v>0</v>
      </c>
      <c r="GX28" s="29">
        <f t="shared" si="35"/>
        <v>0</v>
      </c>
      <c r="GY28" s="29">
        <f t="shared" si="36"/>
        <v>0</v>
      </c>
      <c r="GZ28" s="31">
        <v>90.155</v>
      </c>
      <c r="HA28" s="31">
        <v>20.777</v>
      </c>
      <c r="HB28" s="31">
        <v>93.996</v>
      </c>
      <c r="HC28" s="31">
        <v>16.412</v>
      </c>
      <c r="HD28" s="31">
        <v>78.338</v>
      </c>
      <c r="HE28" s="31">
        <v>16.154</v>
      </c>
      <c r="HF28" s="32">
        <f t="shared" si="37"/>
        <v>262.48900000000003</v>
      </c>
      <c r="HG28" s="32">
        <f t="shared" si="37"/>
        <v>53.343</v>
      </c>
      <c r="HH28" s="31">
        <v>78.94</v>
      </c>
      <c r="HI28" s="31">
        <v>10.418</v>
      </c>
      <c r="HJ28" s="31">
        <v>67.985</v>
      </c>
      <c r="HK28" s="31">
        <v>1.736</v>
      </c>
      <c r="HL28" s="31">
        <v>44.872</v>
      </c>
      <c r="HM28" s="31"/>
      <c r="HN28" s="32">
        <f t="shared" si="38"/>
        <v>191.79700000000003</v>
      </c>
      <c r="HO28" s="32">
        <f t="shared" si="38"/>
        <v>12.154</v>
      </c>
      <c r="HP28" s="31">
        <v>40.684</v>
      </c>
      <c r="HQ28" s="31"/>
      <c r="HR28" s="31">
        <v>78.225</v>
      </c>
      <c r="HS28" s="31">
        <v>6.725</v>
      </c>
      <c r="HT28" s="31">
        <v>78.225</v>
      </c>
      <c r="HU28" s="31">
        <v>6.725</v>
      </c>
      <c r="HV28" s="32">
        <f t="shared" si="39"/>
        <v>197.134</v>
      </c>
      <c r="HW28" s="32">
        <f t="shared" si="39"/>
        <v>13.45</v>
      </c>
      <c r="HX28" s="31">
        <v>94.754</v>
      </c>
      <c r="HY28" s="31">
        <v>13.461</v>
      </c>
      <c r="HZ28" s="31">
        <v>109.508</v>
      </c>
      <c r="IA28" s="31">
        <v>14.98</v>
      </c>
      <c r="IB28" s="31">
        <v>121.461</v>
      </c>
      <c r="IC28" s="31">
        <v>20.192</v>
      </c>
      <c r="ID28" s="32">
        <f t="shared" si="40"/>
        <v>325.723</v>
      </c>
      <c r="IE28" s="32">
        <f t="shared" si="40"/>
        <v>48.633</v>
      </c>
      <c r="IF28" s="32">
        <f t="shared" si="41"/>
        <v>977.143</v>
      </c>
      <c r="IG28" s="32">
        <f t="shared" si="42"/>
        <v>127.58000000000001</v>
      </c>
      <c r="IH28" s="48">
        <f t="shared" si="43"/>
        <v>977.143</v>
      </c>
      <c r="II28" s="48">
        <f t="shared" si="44"/>
        <v>127.58000000000001</v>
      </c>
    </row>
    <row r="29" spans="1:243" ht="12.75">
      <c r="A29" s="7">
        <f t="shared" si="0"/>
        <v>21</v>
      </c>
      <c r="B29" s="8" t="s">
        <v>43</v>
      </c>
      <c r="C29" s="2" t="s">
        <v>3</v>
      </c>
      <c r="D29" s="13"/>
      <c r="E29" s="13"/>
      <c r="F29" s="13"/>
      <c r="G29" s="13"/>
      <c r="H29" s="13"/>
      <c r="I29" s="13"/>
      <c r="J29" s="14">
        <f t="shared" si="1"/>
        <v>0</v>
      </c>
      <c r="K29" s="14">
        <f t="shared" si="1"/>
        <v>0</v>
      </c>
      <c r="L29" s="13"/>
      <c r="M29" s="13"/>
      <c r="N29" s="13"/>
      <c r="O29" s="13"/>
      <c r="P29" s="13"/>
      <c r="Q29" s="13"/>
      <c r="R29" s="14">
        <f t="shared" si="2"/>
        <v>0</v>
      </c>
      <c r="S29" s="14">
        <f t="shared" si="2"/>
        <v>0</v>
      </c>
      <c r="T29" s="13"/>
      <c r="U29" s="13"/>
      <c r="V29" s="13"/>
      <c r="W29" s="13"/>
      <c r="X29" s="13"/>
      <c r="Y29" s="13"/>
      <c r="Z29" s="14">
        <f t="shared" si="3"/>
        <v>0</v>
      </c>
      <c r="AA29" s="14">
        <f t="shared" si="3"/>
        <v>0</v>
      </c>
      <c r="AB29" s="13"/>
      <c r="AC29" s="13"/>
      <c r="AD29" s="13"/>
      <c r="AE29" s="13"/>
      <c r="AF29" s="13"/>
      <c r="AG29" s="13"/>
      <c r="AH29" s="14">
        <f t="shared" si="4"/>
        <v>0</v>
      </c>
      <c r="AI29" s="14">
        <f t="shared" si="4"/>
        <v>0</v>
      </c>
      <c r="AJ29" s="14">
        <f t="shared" si="5"/>
        <v>0</v>
      </c>
      <c r="AK29" s="14">
        <f t="shared" si="6"/>
        <v>0</v>
      </c>
      <c r="AL29" s="16"/>
      <c r="AM29" s="16"/>
      <c r="AN29" s="16"/>
      <c r="AO29" s="16"/>
      <c r="AP29" s="16"/>
      <c r="AQ29" s="16"/>
      <c r="AR29" s="17">
        <f t="shared" si="7"/>
        <v>0</v>
      </c>
      <c r="AS29" s="17">
        <f t="shared" si="7"/>
        <v>0</v>
      </c>
      <c r="AT29" s="16"/>
      <c r="AU29" s="16"/>
      <c r="AV29" s="16"/>
      <c r="AW29" s="16"/>
      <c r="AX29" s="16"/>
      <c r="AY29" s="16"/>
      <c r="AZ29" s="17">
        <f t="shared" si="8"/>
        <v>0</v>
      </c>
      <c r="BA29" s="17">
        <f t="shared" si="8"/>
        <v>0</v>
      </c>
      <c r="BB29" s="16"/>
      <c r="BC29" s="16"/>
      <c r="BD29" s="16"/>
      <c r="BE29" s="16"/>
      <c r="BF29" s="16"/>
      <c r="BG29" s="16"/>
      <c r="BH29" s="17">
        <f t="shared" si="9"/>
        <v>0</v>
      </c>
      <c r="BI29" s="17">
        <f t="shared" si="9"/>
        <v>0</v>
      </c>
      <c r="BJ29" s="16"/>
      <c r="BK29" s="16"/>
      <c r="BL29" s="16"/>
      <c r="BM29" s="16"/>
      <c r="BN29" s="16"/>
      <c r="BO29" s="16"/>
      <c r="BP29" s="17">
        <f t="shared" si="10"/>
        <v>0</v>
      </c>
      <c r="BQ29" s="17">
        <f t="shared" si="10"/>
        <v>0</v>
      </c>
      <c r="BR29" s="17">
        <f t="shared" si="11"/>
        <v>0</v>
      </c>
      <c r="BS29" s="17">
        <f t="shared" si="12"/>
        <v>0</v>
      </c>
      <c r="BT29" s="19"/>
      <c r="BU29" s="19"/>
      <c r="BV29" s="19"/>
      <c r="BW29" s="19"/>
      <c r="BX29" s="19"/>
      <c r="BY29" s="19"/>
      <c r="BZ29" s="20">
        <f t="shared" si="13"/>
        <v>0</v>
      </c>
      <c r="CA29" s="20">
        <f t="shared" si="13"/>
        <v>0</v>
      </c>
      <c r="CB29" s="19"/>
      <c r="CC29" s="19"/>
      <c r="CD29" s="19"/>
      <c r="CE29" s="19"/>
      <c r="CF29" s="19"/>
      <c r="CG29" s="19"/>
      <c r="CH29" s="20">
        <f t="shared" si="14"/>
        <v>0</v>
      </c>
      <c r="CI29" s="20">
        <f t="shared" si="14"/>
        <v>0</v>
      </c>
      <c r="CJ29" s="19"/>
      <c r="CK29" s="19"/>
      <c r="CL29" s="19"/>
      <c r="CM29" s="19"/>
      <c r="CN29" s="19"/>
      <c r="CO29" s="19"/>
      <c r="CP29" s="20">
        <f t="shared" si="15"/>
        <v>0</v>
      </c>
      <c r="CQ29" s="20">
        <f t="shared" si="15"/>
        <v>0</v>
      </c>
      <c r="CR29" s="19"/>
      <c r="CS29" s="19"/>
      <c r="CT29" s="19"/>
      <c r="CU29" s="19"/>
      <c r="CV29" s="19"/>
      <c r="CW29" s="19"/>
      <c r="CX29" s="20">
        <f t="shared" si="16"/>
        <v>0</v>
      </c>
      <c r="CY29" s="20">
        <f t="shared" si="16"/>
        <v>0</v>
      </c>
      <c r="CZ29" s="20">
        <f t="shared" si="17"/>
        <v>0</v>
      </c>
      <c r="DA29" s="20">
        <f t="shared" si="18"/>
        <v>0</v>
      </c>
      <c r="DB29" s="22"/>
      <c r="DC29" s="22"/>
      <c r="DD29" s="22"/>
      <c r="DE29" s="22"/>
      <c r="DF29" s="22"/>
      <c r="DG29" s="22"/>
      <c r="DH29" s="23">
        <f t="shared" si="19"/>
        <v>0</v>
      </c>
      <c r="DI29" s="23">
        <f t="shared" si="19"/>
        <v>0</v>
      </c>
      <c r="DJ29" s="22"/>
      <c r="DK29" s="22"/>
      <c r="DL29" s="22"/>
      <c r="DM29" s="22"/>
      <c r="DN29" s="22"/>
      <c r="DO29" s="22"/>
      <c r="DP29" s="23">
        <f t="shared" si="20"/>
        <v>0</v>
      </c>
      <c r="DQ29" s="23">
        <f t="shared" si="20"/>
        <v>0</v>
      </c>
      <c r="DR29" s="22"/>
      <c r="DS29" s="22"/>
      <c r="DT29" s="22"/>
      <c r="DU29" s="22"/>
      <c r="DV29" s="22"/>
      <c r="DW29" s="22"/>
      <c r="DX29" s="23">
        <f t="shared" si="21"/>
        <v>0</v>
      </c>
      <c r="DY29" s="23">
        <f t="shared" si="21"/>
        <v>0</v>
      </c>
      <c r="DZ29" s="22"/>
      <c r="EA29" s="22"/>
      <c r="EB29" s="22"/>
      <c r="EC29" s="22"/>
      <c r="ED29" s="22"/>
      <c r="EE29" s="22"/>
      <c r="EF29" s="23">
        <f t="shared" si="22"/>
        <v>0</v>
      </c>
      <c r="EG29" s="23">
        <f t="shared" si="22"/>
        <v>0</v>
      </c>
      <c r="EH29" s="23">
        <f t="shared" si="23"/>
        <v>0</v>
      </c>
      <c r="EI29" s="23">
        <f t="shared" si="24"/>
        <v>0</v>
      </c>
      <c r="EJ29" s="25"/>
      <c r="EK29" s="25"/>
      <c r="EL29" s="25"/>
      <c r="EM29" s="25"/>
      <c r="EN29" s="25"/>
      <c r="EO29" s="25"/>
      <c r="EP29" s="26">
        <f t="shared" si="25"/>
        <v>0</v>
      </c>
      <c r="EQ29" s="26">
        <f t="shared" si="25"/>
        <v>0</v>
      </c>
      <c r="ER29" s="25"/>
      <c r="ES29" s="25"/>
      <c r="ET29" s="25"/>
      <c r="EU29" s="25"/>
      <c r="EV29" s="25"/>
      <c r="EW29" s="25"/>
      <c r="EX29" s="26">
        <f t="shared" si="26"/>
        <v>0</v>
      </c>
      <c r="EY29" s="26">
        <f t="shared" si="26"/>
        <v>0</v>
      </c>
      <c r="EZ29" s="25"/>
      <c r="FA29" s="25"/>
      <c r="FB29" s="25"/>
      <c r="FC29" s="25"/>
      <c r="FD29" s="25"/>
      <c r="FE29" s="25"/>
      <c r="FF29" s="26">
        <f t="shared" si="27"/>
        <v>0</v>
      </c>
      <c r="FG29" s="26">
        <f t="shared" si="27"/>
        <v>0</v>
      </c>
      <c r="FH29" s="25"/>
      <c r="FI29" s="25"/>
      <c r="FJ29" s="25"/>
      <c r="FK29" s="25"/>
      <c r="FL29" s="25"/>
      <c r="FM29" s="25"/>
      <c r="FN29" s="26">
        <f t="shared" si="28"/>
        <v>0</v>
      </c>
      <c r="FO29" s="26">
        <f t="shared" si="28"/>
        <v>0</v>
      </c>
      <c r="FP29" s="26">
        <f t="shared" si="29"/>
        <v>0</v>
      </c>
      <c r="FQ29" s="26">
        <f t="shared" si="30"/>
        <v>0</v>
      </c>
      <c r="FR29" s="28"/>
      <c r="FS29" s="28"/>
      <c r="FT29" s="28"/>
      <c r="FU29" s="28"/>
      <c r="FV29" s="28"/>
      <c r="FW29" s="28"/>
      <c r="FX29" s="29">
        <f t="shared" si="31"/>
        <v>0</v>
      </c>
      <c r="FY29" s="29">
        <f t="shared" si="31"/>
        <v>0</v>
      </c>
      <c r="FZ29" s="28"/>
      <c r="GA29" s="28"/>
      <c r="GB29" s="28"/>
      <c r="GC29" s="28"/>
      <c r="GD29" s="28"/>
      <c r="GE29" s="28"/>
      <c r="GF29" s="29">
        <f t="shared" si="32"/>
        <v>0</v>
      </c>
      <c r="GG29" s="29">
        <f t="shared" si="32"/>
        <v>0</v>
      </c>
      <c r="GH29" s="28"/>
      <c r="GI29" s="28"/>
      <c r="GJ29" s="28"/>
      <c r="GK29" s="28"/>
      <c r="GL29" s="28"/>
      <c r="GM29" s="28"/>
      <c r="GN29" s="29">
        <f t="shared" si="33"/>
        <v>0</v>
      </c>
      <c r="GO29" s="29">
        <f t="shared" si="33"/>
        <v>0</v>
      </c>
      <c r="GP29" s="28"/>
      <c r="GQ29" s="28"/>
      <c r="GR29" s="28"/>
      <c r="GS29" s="28"/>
      <c r="GT29" s="28"/>
      <c r="GU29" s="28"/>
      <c r="GV29" s="29">
        <f t="shared" si="34"/>
        <v>0</v>
      </c>
      <c r="GW29" s="29">
        <f t="shared" si="34"/>
        <v>0</v>
      </c>
      <c r="GX29" s="29">
        <f t="shared" si="35"/>
        <v>0</v>
      </c>
      <c r="GY29" s="29">
        <f t="shared" si="36"/>
        <v>0</v>
      </c>
      <c r="GZ29" s="31">
        <v>719.763</v>
      </c>
      <c r="HA29" s="31">
        <v>12.709</v>
      </c>
      <c r="HB29" s="31">
        <v>626.336</v>
      </c>
      <c r="HC29" s="31">
        <v>13.036</v>
      </c>
      <c r="HD29" s="31">
        <v>537.146</v>
      </c>
      <c r="HE29" s="31">
        <v>11.433</v>
      </c>
      <c r="HF29" s="32">
        <f t="shared" si="37"/>
        <v>1883.2450000000001</v>
      </c>
      <c r="HG29" s="32">
        <f t="shared" si="37"/>
        <v>37.178</v>
      </c>
      <c r="HH29" s="31">
        <v>515.834</v>
      </c>
      <c r="HI29" s="31">
        <v>13.622</v>
      </c>
      <c r="HJ29" s="31">
        <v>329.5</v>
      </c>
      <c r="HK29" s="31">
        <v>6.265</v>
      </c>
      <c r="HL29" s="31">
        <v>221.753</v>
      </c>
      <c r="HM29" s="31">
        <v>4.826</v>
      </c>
      <c r="HN29" s="32">
        <f t="shared" si="38"/>
        <v>1067.087</v>
      </c>
      <c r="HO29" s="32">
        <f t="shared" si="38"/>
        <v>24.713</v>
      </c>
      <c r="HP29" s="31">
        <v>196.581</v>
      </c>
      <c r="HQ29" s="31">
        <v>2.424</v>
      </c>
      <c r="HR29" s="31">
        <v>416.411</v>
      </c>
      <c r="HS29" s="31">
        <v>6.379</v>
      </c>
      <c r="HT29" s="31">
        <v>416.411</v>
      </c>
      <c r="HU29" s="31">
        <v>6.379</v>
      </c>
      <c r="HV29" s="32">
        <f t="shared" si="39"/>
        <v>1029.403</v>
      </c>
      <c r="HW29" s="32">
        <f t="shared" si="39"/>
        <v>15.181999999999999</v>
      </c>
      <c r="HX29" s="31">
        <v>533.458</v>
      </c>
      <c r="HY29" s="31">
        <v>12.498</v>
      </c>
      <c r="HZ29" s="31">
        <v>549.955</v>
      </c>
      <c r="IA29" s="31">
        <v>11.812</v>
      </c>
      <c r="IB29" s="31">
        <v>609.703</v>
      </c>
      <c r="IC29" s="31">
        <v>13.644</v>
      </c>
      <c r="ID29" s="32">
        <f t="shared" si="40"/>
        <v>1693.116</v>
      </c>
      <c r="IE29" s="32">
        <f t="shared" si="40"/>
        <v>37.954</v>
      </c>
      <c r="IF29" s="32">
        <f t="shared" si="41"/>
        <v>5672.851000000001</v>
      </c>
      <c r="IG29" s="32">
        <f t="shared" si="42"/>
        <v>115.02699999999999</v>
      </c>
      <c r="IH29" s="48">
        <f t="shared" si="43"/>
        <v>5672.851000000001</v>
      </c>
      <c r="II29" s="48">
        <f t="shared" si="44"/>
        <v>115.02699999999999</v>
      </c>
    </row>
    <row r="30" spans="1:243" ht="12.75">
      <c r="A30" s="7">
        <f t="shared" si="0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4">
        <f t="shared" si="1"/>
        <v>0</v>
      </c>
      <c r="K30" s="14">
        <f t="shared" si="1"/>
        <v>0</v>
      </c>
      <c r="L30" s="13"/>
      <c r="M30" s="13"/>
      <c r="N30" s="13"/>
      <c r="O30" s="13"/>
      <c r="P30" s="13"/>
      <c r="Q30" s="13"/>
      <c r="R30" s="14">
        <f t="shared" si="2"/>
        <v>0</v>
      </c>
      <c r="S30" s="14">
        <f t="shared" si="2"/>
        <v>0</v>
      </c>
      <c r="T30" s="13"/>
      <c r="U30" s="13"/>
      <c r="V30" s="13"/>
      <c r="W30" s="13"/>
      <c r="X30" s="13"/>
      <c r="Y30" s="13"/>
      <c r="Z30" s="14">
        <f t="shared" si="3"/>
        <v>0</v>
      </c>
      <c r="AA30" s="14">
        <f t="shared" si="3"/>
        <v>0</v>
      </c>
      <c r="AB30" s="13"/>
      <c r="AC30" s="13"/>
      <c r="AD30" s="13"/>
      <c r="AE30" s="13"/>
      <c r="AF30" s="13"/>
      <c r="AG30" s="13"/>
      <c r="AH30" s="14">
        <f t="shared" si="4"/>
        <v>0</v>
      </c>
      <c r="AI30" s="14">
        <f t="shared" si="4"/>
        <v>0</v>
      </c>
      <c r="AJ30" s="14">
        <f t="shared" si="5"/>
        <v>0</v>
      </c>
      <c r="AK30" s="14">
        <f t="shared" si="6"/>
        <v>0</v>
      </c>
      <c r="AL30" s="16"/>
      <c r="AM30" s="16"/>
      <c r="AN30" s="16"/>
      <c r="AO30" s="16"/>
      <c r="AP30" s="16"/>
      <c r="AQ30" s="16"/>
      <c r="AR30" s="17">
        <f t="shared" si="7"/>
        <v>0</v>
      </c>
      <c r="AS30" s="17">
        <f t="shared" si="7"/>
        <v>0</v>
      </c>
      <c r="AT30" s="16"/>
      <c r="AU30" s="16"/>
      <c r="AV30" s="16"/>
      <c r="AW30" s="16"/>
      <c r="AX30" s="16"/>
      <c r="AY30" s="16"/>
      <c r="AZ30" s="17">
        <f t="shared" si="8"/>
        <v>0</v>
      </c>
      <c r="BA30" s="17">
        <f t="shared" si="8"/>
        <v>0</v>
      </c>
      <c r="BB30" s="16"/>
      <c r="BC30" s="16"/>
      <c r="BD30" s="16"/>
      <c r="BE30" s="16"/>
      <c r="BF30" s="16"/>
      <c r="BG30" s="16"/>
      <c r="BH30" s="17">
        <f t="shared" si="9"/>
        <v>0</v>
      </c>
      <c r="BI30" s="17">
        <f t="shared" si="9"/>
        <v>0</v>
      </c>
      <c r="BJ30" s="16"/>
      <c r="BK30" s="16"/>
      <c r="BL30" s="16"/>
      <c r="BM30" s="16"/>
      <c r="BN30" s="16"/>
      <c r="BO30" s="16"/>
      <c r="BP30" s="17">
        <f t="shared" si="10"/>
        <v>0</v>
      </c>
      <c r="BQ30" s="17">
        <f t="shared" si="10"/>
        <v>0</v>
      </c>
      <c r="BR30" s="17">
        <f t="shared" si="11"/>
        <v>0</v>
      </c>
      <c r="BS30" s="17">
        <f t="shared" si="12"/>
        <v>0</v>
      </c>
      <c r="BT30" s="19"/>
      <c r="BU30" s="19"/>
      <c r="BV30" s="19"/>
      <c r="BW30" s="19"/>
      <c r="BX30" s="19"/>
      <c r="BY30" s="19"/>
      <c r="BZ30" s="20">
        <f t="shared" si="13"/>
        <v>0</v>
      </c>
      <c r="CA30" s="20">
        <f t="shared" si="13"/>
        <v>0</v>
      </c>
      <c r="CB30" s="19"/>
      <c r="CC30" s="19"/>
      <c r="CD30" s="19"/>
      <c r="CE30" s="19"/>
      <c r="CF30" s="19"/>
      <c r="CG30" s="19"/>
      <c r="CH30" s="20">
        <f t="shared" si="14"/>
        <v>0</v>
      </c>
      <c r="CI30" s="20">
        <f t="shared" si="14"/>
        <v>0</v>
      </c>
      <c r="CJ30" s="19"/>
      <c r="CK30" s="19"/>
      <c r="CL30" s="19"/>
      <c r="CM30" s="19"/>
      <c r="CN30" s="19"/>
      <c r="CO30" s="19"/>
      <c r="CP30" s="20">
        <f t="shared" si="15"/>
        <v>0</v>
      </c>
      <c r="CQ30" s="20">
        <f t="shared" si="15"/>
        <v>0</v>
      </c>
      <c r="CR30" s="19"/>
      <c r="CS30" s="19"/>
      <c r="CT30" s="19"/>
      <c r="CU30" s="19"/>
      <c r="CV30" s="19"/>
      <c r="CW30" s="19"/>
      <c r="CX30" s="20">
        <f t="shared" si="16"/>
        <v>0</v>
      </c>
      <c r="CY30" s="20">
        <f t="shared" si="16"/>
        <v>0</v>
      </c>
      <c r="CZ30" s="20">
        <f t="shared" si="17"/>
        <v>0</v>
      </c>
      <c r="DA30" s="20">
        <f t="shared" si="18"/>
        <v>0</v>
      </c>
      <c r="DB30" s="22"/>
      <c r="DC30" s="22"/>
      <c r="DD30" s="22"/>
      <c r="DE30" s="22"/>
      <c r="DF30" s="22"/>
      <c r="DG30" s="22"/>
      <c r="DH30" s="23">
        <f t="shared" si="19"/>
        <v>0</v>
      </c>
      <c r="DI30" s="23">
        <f t="shared" si="19"/>
        <v>0</v>
      </c>
      <c r="DJ30" s="22"/>
      <c r="DK30" s="22"/>
      <c r="DL30" s="22"/>
      <c r="DM30" s="22"/>
      <c r="DN30" s="22"/>
      <c r="DO30" s="22"/>
      <c r="DP30" s="23">
        <f t="shared" si="20"/>
        <v>0</v>
      </c>
      <c r="DQ30" s="23">
        <f t="shared" si="20"/>
        <v>0</v>
      </c>
      <c r="DR30" s="22"/>
      <c r="DS30" s="22"/>
      <c r="DT30" s="22"/>
      <c r="DU30" s="22"/>
      <c r="DV30" s="22"/>
      <c r="DW30" s="22"/>
      <c r="DX30" s="23">
        <f t="shared" si="21"/>
        <v>0</v>
      </c>
      <c r="DY30" s="23">
        <f t="shared" si="21"/>
        <v>0</v>
      </c>
      <c r="DZ30" s="22"/>
      <c r="EA30" s="22"/>
      <c r="EB30" s="22"/>
      <c r="EC30" s="22"/>
      <c r="ED30" s="22"/>
      <c r="EE30" s="22"/>
      <c r="EF30" s="23">
        <f t="shared" si="22"/>
        <v>0</v>
      </c>
      <c r="EG30" s="23">
        <f t="shared" si="22"/>
        <v>0</v>
      </c>
      <c r="EH30" s="23">
        <f t="shared" si="23"/>
        <v>0</v>
      </c>
      <c r="EI30" s="23">
        <f t="shared" si="24"/>
        <v>0</v>
      </c>
      <c r="EJ30" s="25"/>
      <c r="EK30" s="25"/>
      <c r="EL30" s="25"/>
      <c r="EM30" s="25"/>
      <c r="EN30" s="25"/>
      <c r="EO30" s="25"/>
      <c r="EP30" s="26">
        <f t="shared" si="25"/>
        <v>0</v>
      </c>
      <c r="EQ30" s="26">
        <f t="shared" si="25"/>
        <v>0</v>
      </c>
      <c r="ER30" s="25"/>
      <c r="ES30" s="25"/>
      <c r="ET30" s="25"/>
      <c r="EU30" s="25"/>
      <c r="EV30" s="25"/>
      <c r="EW30" s="25"/>
      <c r="EX30" s="26">
        <f t="shared" si="26"/>
        <v>0</v>
      </c>
      <c r="EY30" s="26">
        <f t="shared" si="26"/>
        <v>0</v>
      </c>
      <c r="EZ30" s="25"/>
      <c r="FA30" s="25"/>
      <c r="FB30" s="25"/>
      <c r="FC30" s="25"/>
      <c r="FD30" s="25"/>
      <c r="FE30" s="25"/>
      <c r="FF30" s="26">
        <f t="shared" si="27"/>
        <v>0</v>
      </c>
      <c r="FG30" s="26">
        <f t="shared" si="27"/>
        <v>0</v>
      </c>
      <c r="FH30" s="25"/>
      <c r="FI30" s="25"/>
      <c r="FJ30" s="25"/>
      <c r="FK30" s="25"/>
      <c r="FL30" s="25"/>
      <c r="FM30" s="25"/>
      <c r="FN30" s="26">
        <f t="shared" si="28"/>
        <v>0</v>
      </c>
      <c r="FO30" s="26">
        <f t="shared" si="28"/>
        <v>0</v>
      </c>
      <c r="FP30" s="26">
        <f t="shared" si="29"/>
        <v>0</v>
      </c>
      <c r="FQ30" s="26">
        <f t="shared" si="30"/>
        <v>0</v>
      </c>
      <c r="FR30" s="28"/>
      <c r="FS30" s="28"/>
      <c r="FT30" s="28"/>
      <c r="FU30" s="28"/>
      <c r="FV30" s="28"/>
      <c r="FW30" s="28"/>
      <c r="FX30" s="29">
        <f t="shared" si="31"/>
        <v>0</v>
      </c>
      <c r="FY30" s="29">
        <f t="shared" si="31"/>
        <v>0</v>
      </c>
      <c r="FZ30" s="28"/>
      <c r="GA30" s="28"/>
      <c r="GB30" s="28"/>
      <c r="GC30" s="28"/>
      <c r="GD30" s="28"/>
      <c r="GE30" s="28"/>
      <c r="GF30" s="29">
        <f t="shared" si="32"/>
        <v>0</v>
      </c>
      <c r="GG30" s="29">
        <f t="shared" si="32"/>
        <v>0</v>
      </c>
      <c r="GH30" s="28"/>
      <c r="GI30" s="28"/>
      <c r="GJ30" s="28"/>
      <c r="GK30" s="28"/>
      <c r="GL30" s="28"/>
      <c r="GM30" s="28"/>
      <c r="GN30" s="29">
        <f t="shared" si="33"/>
        <v>0</v>
      </c>
      <c r="GO30" s="29">
        <f t="shared" si="33"/>
        <v>0</v>
      </c>
      <c r="GP30" s="28"/>
      <c r="GQ30" s="28"/>
      <c r="GR30" s="28"/>
      <c r="GS30" s="28"/>
      <c r="GT30" s="28"/>
      <c r="GU30" s="28"/>
      <c r="GV30" s="29">
        <f t="shared" si="34"/>
        <v>0</v>
      </c>
      <c r="GW30" s="29">
        <f t="shared" si="34"/>
        <v>0</v>
      </c>
      <c r="GX30" s="29">
        <f t="shared" si="35"/>
        <v>0</v>
      </c>
      <c r="GY30" s="29">
        <f t="shared" si="36"/>
        <v>0</v>
      </c>
      <c r="GZ30" s="31">
        <v>254.348</v>
      </c>
      <c r="HA30" s="31"/>
      <c r="HB30" s="31">
        <v>224.49</v>
      </c>
      <c r="HC30" s="31"/>
      <c r="HD30" s="31">
        <v>195.006</v>
      </c>
      <c r="HE30" s="31"/>
      <c r="HF30" s="32">
        <f t="shared" si="37"/>
        <v>673.844</v>
      </c>
      <c r="HG30" s="32">
        <f t="shared" si="37"/>
        <v>0</v>
      </c>
      <c r="HH30" s="31">
        <v>186.972</v>
      </c>
      <c r="HI30" s="31"/>
      <c r="HJ30" s="31">
        <v>143.948</v>
      </c>
      <c r="HK30" s="31"/>
      <c r="HL30" s="31">
        <v>123.157</v>
      </c>
      <c r="HM30" s="31"/>
      <c r="HN30" s="32">
        <f t="shared" si="38"/>
        <v>454.077</v>
      </c>
      <c r="HO30" s="32">
        <f t="shared" si="38"/>
        <v>0</v>
      </c>
      <c r="HP30" s="31">
        <v>91.539</v>
      </c>
      <c r="HQ30" s="31"/>
      <c r="HR30" s="31">
        <v>185.844</v>
      </c>
      <c r="HS30" s="31"/>
      <c r="HT30" s="31">
        <v>185.844</v>
      </c>
      <c r="HU30" s="31"/>
      <c r="HV30" s="32">
        <f t="shared" si="39"/>
        <v>463.227</v>
      </c>
      <c r="HW30" s="32">
        <f t="shared" si="39"/>
        <v>0</v>
      </c>
      <c r="HX30" s="31">
        <v>235.609</v>
      </c>
      <c r="HY30" s="31"/>
      <c r="HZ30" s="31">
        <v>252.17</v>
      </c>
      <c r="IA30" s="31"/>
      <c r="IB30" s="31">
        <v>280.962</v>
      </c>
      <c r="IC30" s="31"/>
      <c r="ID30" s="32">
        <f t="shared" si="40"/>
        <v>768.741</v>
      </c>
      <c r="IE30" s="32">
        <f t="shared" si="40"/>
        <v>0</v>
      </c>
      <c r="IF30" s="32">
        <f t="shared" si="41"/>
        <v>2359.889</v>
      </c>
      <c r="IG30" s="32">
        <f t="shared" si="42"/>
        <v>0</v>
      </c>
      <c r="IH30" s="48">
        <f t="shared" si="43"/>
        <v>2359.889</v>
      </c>
      <c r="II30" s="48">
        <f t="shared" si="44"/>
        <v>0</v>
      </c>
    </row>
    <row r="31" spans="1:243" ht="12.75">
      <c r="A31" s="7">
        <f t="shared" si="0"/>
        <v>23</v>
      </c>
      <c r="B31" s="8" t="s">
        <v>45</v>
      </c>
      <c r="C31" s="2" t="s">
        <v>3</v>
      </c>
      <c r="D31" s="13"/>
      <c r="E31" s="13"/>
      <c r="F31" s="13"/>
      <c r="G31" s="13"/>
      <c r="H31" s="13"/>
      <c r="I31" s="13"/>
      <c r="J31" s="14">
        <f t="shared" si="1"/>
        <v>0</v>
      </c>
      <c r="K31" s="14">
        <f t="shared" si="1"/>
        <v>0</v>
      </c>
      <c r="L31" s="13"/>
      <c r="M31" s="13"/>
      <c r="N31" s="13"/>
      <c r="O31" s="13"/>
      <c r="P31" s="13"/>
      <c r="Q31" s="13"/>
      <c r="R31" s="14">
        <f t="shared" si="2"/>
        <v>0</v>
      </c>
      <c r="S31" s="14">
        <f t="shared" si="2"/>
        <v>0</v>
      </c>
      <c r="T31" s="13"/>
      <c r="U31" s="13"/>
      <c r="V31" s="13"/>
      <c r="W31" s="13"/>
      <c r="X31" s="13"/>
      <c r="Y31" s="13"/>
      <c r="Z31" s="14">
        <f t="shared" si="3"/>
        <v>0</v>
      </c>
      <c r="AA31" s="14">
        <f t="shared" si="3"/>
        <v>0</v>
      </c>
      <c r="AB31" s="13"/>
      <c r="AC31" s="13"/>
      <c r="AD31" s="13"/>
      <c r="AE31" s="13"/>
      <c r="AF31" s="13"/>
      <c r="AG31" s="13"/>
      <c r="AH31" s="14">
        <f t="shared" si="4"/>
        <v>0</v>
      </c>
      <c r="AI31" s="14">
        <f t="shared" si="4"/>
        <v>0</v>
      </c>
      <c r="AJ31" s="14">
        <f t="shared" si="5"/>
        <v>0</v>
      </c>
      <c r="AK31" s="14">
        <f t="shared" si="6"/>
        <v>0</v>
      </c>
      <c r="AL31" s="16"/>
      <c r="AM31" s="16"/>
      <c r="AN31" s="16"/>
      <c r="AO31" s="16"/>
      <c r="AP31" s="16"/>
      <c r="AQ31" s="16"/>
      <c r="AR31" s="17">
        <f t="shared" si="7"/>
        <v>0</v>
      </c>
      <c r="AS31" s="17">
        <f t="shared" si="7"/>
        <v>0</v>
      </c>
      <c r="AT31" s="16"/>
      <c r="AU31" s="16"/>
      <c r="AV31" s="16"/>
      <c r="AW31" s="16"/>
      <c r="AX31" s="16"/>
      <c r="AY31" s="16"/>
      <c r="AZ31" s="17">
        <f t="shared" si="8"/>
        <v>0</v>
      </c>
      <c r="BA31" s="17">
        <f t="shared" si="8"/>
        <v>0</v>
      </c>
      <c r="BB31" s="16"/>
      <c r="BC31" s="16"/>
      <c r="BD31" s="16"/>
      <c r="BE31" s="16"/>
      <c r="BF31" s="16"/>
      <c r="BG31" s="16"/>
      <c r="BH31" s="17">
        <f t="shared" si="9"/>
        <v>0</v>
      </c>
      <c r="BI31" s="17">
        <f t="shared" si="9"/>
        <v>0</v>
      </c>
      <c r="BJ31" s="16"/>
      <c r="BK31" s="16"/>
      <c r="BL31" s="16"/>
      <c r="BM31" s="16"/>
      <c r="BN31" s="16"/>
      <c r="BO31" s="16"/>
      <c r="BP31" s="17">
        <f t="shared" si="10"/>
        <v>0</v>
      </c>
      <c r="BQ31" s="17">
        <f t="shared" si="10"/>
        <v>0</v>
      </c>
      <c r="BR31" s="17">
        <f t="shared" si="11"/>
        <v>0</v>
      </c>
      <c r="BS31" s="17">
        <f t="shared" si="12"/>
        <v>0</v>
      </c>
      <c r="BT31" s="19"/>
      <c r="BU31" s="19"/>
      <c r="BV31" s="19"/>
      <c r="BW31" s="19"/>
      <c r="BX31" s="19"/>
      <c r="BY31" s="19"/>
      <c r="BZ31" s="20">
        <f t="shared" si="13"/>
        <v>0</v>
      </c>
      <c r="CA31" s="20">
        <f t="shared" si="13"/>
        <v>0</v>
      </c>
      <c r="CB31" s="19"/>
      <c r="CC31" s="19"/>
      <c r="CD31" s="19"/>
      <c r="CE31" s="19"/>
      <c r="CF31" s="19"/>
      <c r="CG31" s="19"/>
      <c r="CH31" s="20">
        <f t="shared" si="14"/>
        <v>0</v>
      </c>
      <c r="CI31" s="20">
        <f t="shared" si="14"/>
        <v>0</v>
      </c>
      <c r="CJ31" s="19"/>
      <c r="CK31" s="19"/>
      <c r="CL31" s="19"/>
      <c r="CM31" s="19"/>
      <c r="CN31" s="19"/>
      <c r="CO31" s="19"/>
      <c r="CP31" s="20">
        <f t="shared" si="15"/>
        <v>0</v>
      </c>
      <c r="CQ31" s="20">
        <f t="shared" si="15"/>
        <v>0</v>
      </c>
      <c r="CR31" s="19"/>
      <c r="CS31" s="19"/>
      <c r="CT31" s="19"/>
      <c r="CU31" s="19"/>
      <c r="CV31" s="19"/>
      <c r="CW31" s="19"/>
      <c r="CX31" s="20">
        <f t="shared" si="16"/>
        <v>0</v>
      </c>
      <c r="CY31" s="20">
        <f t="shared" si="16"/>
        <v>0</v>
      </c>
      <c r="CZ31" s="20">
        <f t="shared" si="17"/>
        <v>0</v>
      </c>
      <c r="DA31" s="20">
        <f t="shared" si="18"/>
        <v>0</v>
      </c>
      <c r="DB31" s="22"/>
      <c r="DC31" s="22"/>
      <c r="DD31" s="22"/>
      <c r="DE31" s="22"/>
      <c r="DF31" s="22"/>
      <c r="DG31" s="22"/>
      <c r="DH31" s="23">
        <f t="shared" si="19"/>
        <v>0</v>
      </c>
      <c r="DI31" s="23">
        <f t="shared" si="19"/>
        <v>0</v>
      </c>
      <c r="DJ31" s="22"/>
      <c r="DK31" s="22"/>
      <c r="DL31" s="22"/>
      <c r="DM31" s="22"/>
      <c r="DN31" s="22"/>
      <c r="DO31" s="22"/>
      <c r="DP31" s="23">
        <f t="shared" si="20"/>
        <v>0</v>
      </c>
      <c r="DQ31" s="23">
        <f t="shared" si="20"/>
        <v>0</v>
      </c>
      <c r="DR31" s="22"/>
      <c r="DS31" s="22"/>
      <c r="DT31" s="22"/>
      <c r="DU31" s="22"/>
      <c r="DV31" s="22"/>
      <c r="DW31" s="22"/>
      <c r="DX31" s="23">
        <f t="shared" si="21"/>
        <v>0</v>
      </c>
      <c r="DY31" s="23">
        <f t="shared" si="21"/>
        <v>0</v>
      </c>
      <c r="DZ31" s="22"/>
      <c r="EA31" s="22"/>
      <c r="EB31" s="22"/>
      <c r="EC31" s="22"/>
      <c r="ED31" s="22"/>
      <c r="EE31" s="22"/>
      <c r="EF31" s="23">
        <f t="shared" si="22"/>
        <v>0</v>
      </c>
      <c r="EG31" s="23">
        <f t="shared" si="22"/>
        <v>0</v>
      </c>
      <c r="EH31" s="23">
        <f t="shared" si="23"/>
        <v>0</v>
      </c>
      <c r="EI31" s="23">
        <f t="shared" si="24"/>
        <v>0</v>
      </c>
      <c r="EJ31" s="25"/>
      <c r="EK31" s="25"/>
      <c r="EL31" s="25"/>
      <c r="EM31" s="25"/>
      <c r="EN31" s="25"/>
      <c r="EO31" s="25"/>
      <c r="EP31" s="26">
        <f t="shared" si="25"/>
        <v>0</v>
      </c>
      <c r="EQ31" s="26">
        <f t="shared" si="25"/>
        <v>0</v>
      </c>
      <c r="ER31" s="25"/>
      <c r="ES31" s="25"/>
      <c r="ET31" s="25"/>
      <c r="EU31" s="25"/>
      <c r="EV31" s="25"/>
      <c r="EW31" s="25"/>
      <c r="EX31" s="26">
        <f t="shared" si="26"/>
        <v>0</v>
      </c>
      <c r="EY31" s="26">
        <f t="shared" si="26"/>
        <v>0</v>
      </c>
      <c r="EZ31" s="25"/>
      <c r="FA31" s="25"/>
      <c r="FB31" s="25"/>
      <c r="FC31" s="25"/>
      <c r="FD31" s="25"/>
      <c r="FE31" s="25"/>
      <c r="FF31" s="26">
        <f t="shared" si="27"/>
        <v>0</v>
      </c>
      <c r="FG31" s="26">
        <f t="shared" si="27"/>
        <v>0</v>
      </c>
      <c r="FH31" s="25"/>
      <c r="FI31" s="25"/>
      <c r="FJ31" s="25"/>
      <c r="FK31" s="25"/>
      <c r="FL31" s="25"/>
      <c r="FM31" s="25"/>
      <c r="FN31" s="26">
        <f t="shared" si="28"/>
        <v>0</v>
      </c>
      <c r="FO31" s="26">
        <f t="shared" si="28"/>
        <v>0</v>
      </c>
      <c r="FP31" s="26">
        <f t="shared" si="29"/>
        <v>0</v>
      </c>
      <c r="FQ31" s="26">
        <f t="shared" si="30"/>
        <v>0</v>
      </c>
      <c r="FR31" s="28"/>
      <c r="FS31" s="28"/>
      <c r="FT31" s="28"/>
      <c r="FU31" s="28"/>
      <c r="FV31" s="28"/>
      <c r="FW31" s="28"/>
      <c r="FX31" s="29">
        <f t="shared" si="31"/>
        <v>0</v>
      </c>
      <c r="FY31" s="29">
        <f t="shared" si="31"/>
        <v>0</v>
      </c>
      <c r="FZ31" s="28"/>
      <c r="GA31" s="28"/>
      <c r="GB31" s="28"/>
      <c r="GC31" s="28"/>
      <c r="GD31" s="28"/>
      <c r="GE31" s="28"/>
      <c r="GF31" s="29">
        <f t="shared" si="32"/>
        <v>0</v>
      </c>
      <c r="GG31" s="29">
        <f t="shared" si="32"/>
        <v>0</v>
      </c>
      <c r="GH31" s="28"/>
      <c r="GI31" s="28"/>
      <c r="GJ31" s="28"/>
      <c r="GK31" s="28"/>
      <c r="GL31" s="28"/>
      <c r="GM31" s="28"/>
      <c r="GN31" s="29">
        <f t="shared" si="33"/>
        <v>0</v>
      </c>
      <c r="GO31" s="29">
        <f t="shared" si="33"/>
        <v>0</v>
      </c>
      <c r="GP31" s="28"/>
      <c r="GQ31" s="28"/>
      <c r="GR31" s="28"/>
      <c r="GS31" s="28"/>
      <c r="GT31" s="28"/>
      <c r="GU31" s="28"/>
      <c r="GV31" s="29">
        <f t="shared" si="34"/>
        <v>0</v>
      </c>
      <c r="GW31" s="29">
        <f t="shared" si="34"/>
        <v>0</v>
      </c>
      <c r="GX31" s="29">
        <f t="shared" si="35"/>
        <v>0</v>
      </c>
      <c r="GY31" s="29">
        <f t="shared" si="36"/>
        <v>0</v>
      </c>
      <c r="GZ31" s="31">
        <v>382.843</v>
      </c>
      <c r="HA31" s="31">
        <v>2.2</v>
      </c>
      <c r="HB31" s="31">
        <v>332.2</v>
      </c>
      <c r="HC31" s="31">
        <v>2.2</v>
      </c>
      <c r="HD31" s="31">
        <v>349.537</v>
      </c>
      <c r="HE31" s="31">
        <v>2.2</v>
      </c>
      <c r="HF31" s="32">
        <f t="shared" si="37"/>
        <v>1064.58</v>
      </c>
      <c r="HG31" s="32">
        <f t="shared" si="37"/>
        <v>6.6000000000000005</v>
      </c>
      <c r="HH31" s="31">
        <v>309.503</v>
      </c>
      <c r="HI31" s="31">
        <v>2.81</v>
      </c>
      <c r="HJ31" s="31">
        <v>233.856</v>
      </c>
      <c r="HK31" s="31">
        <v>2.729</v>
      </c>
      <c r="HL31" s="31">
        <v>159.925</v>
      </c>
      <c r="HM31" s="31">
        <v>2.729</v>
      </c>
      <c r="HN31" s="32">
        <f t="shared" si="38"/>
        <v>703.2839999999999</v>
      </c>
      <c r="HO31" s="32">
        <f t="shared" si="38"/>
        <v>8.268</v>
      </c>
      <c r="HP31" s="31">
        <v>97.076</v>
      </c>
      <c r="HQ31" s="31">
        <v>2.553</v>
      </c>
      <c r="HR31" s="31">
        <v>223.223</v>
      </c>
      <c r="HS31" s="31">
        <v>2.906</v>
      </c>
      <c r="HT31" s="31">
        <v>223.223</v>
      </c>
      <c r="HU31" s="31">
        <v>2.906</v>
      </c>
      <c r="HV31" s="32">
        <f t="shared" si="39"/>
        <v>543.5219999999999</v>
      </c>
      <c r="HW31" s="32">
        <f t="shared" si="39"/>
        <v>8.365</v>
      </c>
      <c r="HX31" s="31">
        <v>280.573</v>
      </c>
      <c r="HY31" s="31">
        <v>2.295</v>
      </c>
      <c r="HZ31" s="31">
        <v>336.578</v>
      </c>
      <c r="IA31" s="31">
        <v>2.2</v>
      </c>
      <c r="IB31" s="31">
        <v>352.063</v>
      </c>
      <c r="IC31" s="31">
        <v>2.863</v>
      </c>
      <c r="ID31" s="32">
        <f t="shared" si="40"/>
        <v>969.2139999999999</v>
      </c>
      <c r="IE31" s="32">
        <f t="shared" si="40"/>
        <v>7.3580000000000005</v>
      </c>
      <c r="IF31" s="32">
        <f t="shared" si="41"/>
        <v>3280.5999999999995</v>
      </c>
      <c r="IG31" s="32">
        <f t="shared" si="42"/>
        <v>30.591000000000005</v>
      </c>
      <c r="IH31" s="48">
        <f t="shared" si="43"/>
        <v>3280.5999999999995</v>
      </c>
      <c r="II31" s="48">
        <f t="shared" si="44"/>
        <v>30.591000000000005</v>
      </c>
    </row>
    <row r="32" spans="1:243" ht="12.75">
      <c r="A32" s="7">
        <f t="shared" si="0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4">
        <f t="shared" si="1"/>
        <v>0</v>
      </c>
      <c r="K32" s="14">
        <f t="shared" si="1"/>
        <v>0</v>
      </c>
      <c r="L32" s="13"/>
      <c r="M32" s="13"/>
      <c r="N32" s="13"/>
      <c r="O32" s="13"/>
      <c r="P32" s="13"/>
      <c r="Q32" s="13"/>
      <c r="R32" s="14">
        <f t="shared" si="2"/>
        <v>0</v>
      </c>
      <c r="S32" s="14">
        <f t="shared" si="2"/>
        <v>0</v>
      </c>
      <c r="T32" s="13"/>
      <c r="U32" s="13"/>
      <c r="V32" s="13"/>
      <c r="W32" s="13"/>
      <c r="X32" s="13"/>
      <c r="Y32" s="13"/>
      <c r="Z32" s="14">
        <f t="shared" si="3"/>
        <v>0</v>
      </c>
      <c r="AA32" s="14">
        <f t="shared" si="3"/>
        <v>0</v>
      </c>
      <c r="AB32" s="13"/>
      <c r="AC32" s="13"/>
      <c r="AD32" s="13"/>
      <c r="AE32" s="13"/>
      <c r="AF32" s="13"/>
      <c r="AG32" s="13"/>
      <c r="AH32" s="14">
        <f t="shared" si="4"/>
        <v>0</v>
      </c>
      <c r="AI32" s="14">
        <f t="shared" si="4"/>
        <v>0</v>
      </c>
      <c r="AJ32" s="14">
        <f t="shared" si="5"/>
        <v>0</v>
      </c>
      <c r="AK32" s="14">
        <f t="shared" si="6"/>
        <v>0</v>
      </c>
      <c r="AL32" s="16"/>
      <c r="AM32" s="16"/>
      <c r="AN32" s="16"/>
      <c r="AO32" s="16"/>
      <c r="AP32" s="16"/>
      <c r="AQ32" s="16"/>
      <c r="AR32" s="17">
        <f t="shared" si="7"/>
        <v>0</v>
      </c>
      <c r="AS32" s="17">
        <f t="shared" si="7"/>
        <v>0</v>
      </c>
      <c r="AT32" s="16"/>
      <c r="AU32" s="16"/>
      <c r="AV32" s="16"/>
      <c r="AW32" s="16"/>
      <c r="AX32" s="16"/>
      <c r="AY32" s="16"/>
      <c r="AZ32" s="17">
        <f t="shared" si="8"/>
        <v>0</v>
      </c>
      <c r="BA32" s="17">
        <f t="shared" si="8"/>
        <v>0</v>
      </c>
      <c r="BB32" s="16"/>
      <c r="BC32" s="16"/>
      <c r="BD32" s="16"/>
      <c r="BE32" s="16"/>
      <c r="BF32" s="16"/>
      <c r="BG32" s="16"/>
      <c r="BH32" s="17">
        <f t="shared" si="9"/>
        <v>0</v>
      </c>
      <c r="BI32" s="17">
        <f t="shared" si="9"/>
        <v>0</v>
      </c>
      <c r="BJ32" s="16"/>
      <c r="BK32" s="16"/>
      <c r="BL32" s="16"/>
      <c r="BM32" s="16"/>
      <c r="BN32" s="16"/>
      <c r="BO32" s="16"/>
      <c r="BP32" s="17">
        <f t="shared" si="10"/>
        <v>0</v>
      </c>
      <c r="BQ32" s="17">
        <f t="shared" si="10"/>
        <v>0</v>
      </c>
      <c r="BR32" s="17">
        <f t="shared" si="11"/>
        <v>0</v>
      </c>
      <c r="BS32" s="17">
        <f t="shared" si="12"/>
        <v>0</v>
      </c>
      <c r="BT32" s="19"/>
      <c r="BU32" s="19"/>
      <c r="BV32" s="19"/>
      <c r="BW32" s="19"/>
      <c r="BX32" s="19"/>
      <c r="BY32" s="19"/>
      <c r="BZ32" s="20">
        <f t="shared" si="13"/>
        <v>0</v>
      </c>
      <c r="CA32" s="20">
        <f t="shared" si="13"/>
        <v>0</v>
      </c>
      <c r="CB32" s="19"/>
      <c r="CC32" s="19"/>
      <c r="CD32" s="19"/>
      <c r="CE32" s="19"/>
      <c r="CF32" s="19"/>
      <c r="CG32" s="19"/>
      <c r="CH32" s="20">
        <f t="shared" si="14"/>
        <v>0</v>
      </c>
      <c r="CI32" s="20">
        <f t="shared" si="14"/>
        <v>0</v>
      </c>
      <c r="CJ32" s="19"/>
      <c r="CK32" s="19"/>
      <c r="CL32" s="19"/>
      <c r="CM32" s="19"/>
      <c r="CN32" s="19"/>
      <c r="CO32" s="19"/>
      <c r="CP32" s="20">
        <f t="shared" si="15"/>
        <v>0</v>
      </c>
      <c r="CQ32" s="20">
        <f t="shared" si="15"/>
        <v>0</v>
      </c>
      <c r="CR32" s="19"/>
      <c r="CS32" s="19"/>
      <c r="CT32" s="19"/>
      <c r="CU32" s="19"/>
      <c r="CV32" s="19"/>
      <c r="CW32" s="19"/>
      <c r="CX32" s="20">
        <f t="shared" si="16"/>
        <v>0</v>
      </c>
      <c r="CY32" s="20">
        <f t="shared" si="16"/>
        <v>0</v>
      </c>
      <c r="CZ32" s="20">
        <f t="shared" si="17"/>
        <v>0</v>
      </c>
      <c r="DA32" s="20">
        <f t="shared" si="18"/>
        <v>0</v>
      </c>
      <c r="DB32" s="22"/>
      <c r="DC32" s="22"/>
      <c r="DD32" s="22"/>
      <c r="DE32" s="22"/>
      <c r="DF32" s="22"/>
      <c r="DG32" s="22"/>
      <c r="DH32" s="23">
        <f t="shared" si="19"/>
        <v>0</v>
      </c>
      <c r="DI32" s="23">
        <f t="shared" si="19"/>
        <v>0</v>
      </c>
      <c r="DJ32" s="22"/>
      <c r="DK32" s="22"/>
      <c r="DL32" s="22"/>
      <c r="DM32" s="22"/>
      <c r="DN32" s="22"/>
      <c r="DO32" s="22"/>
      <c r="DP32" s="23">
        <f t="shared" si="20"/>
        <v>0</v>
      </c>
      <c r="DQ32" s="23">
        <f t="shared" si="20"/>
        <v>0</v>
      </c>
      <c r="DR32" s="22"/>
      <c r="DS32" s="22"/>
      <c r="DT32" s="22"/>
      <c r="DU32" s="22"/>
      <c r="DV32" s="22"/>
      <c r="DW32" s="22"/>
      <c r="DX32" s="23">
        <f t="shared" si="21"/>
        <v>0</v>
      </c>
      <c r="DY32" s="23">
        <f t="shared" si="21"/>
        <v>0</v>
      </c>
      <c r="DZ32" s="22"/>
      <c r="EA32" s="22"/>
      <c r="EB32" s="22"/>
      <c r="EC32" s="22"/>
      <c r="ED32" s="22"/>
      <c r="EE32" s="22"/>
      <c r="EF32" s="23">
        <f t="shared" si="22"/>
        <v>0</v>
      </c>
      <c r="EG32" s="23">
        <f t="shared" si="22"/>
        <v>0</v>
      </c>
      <c r="EH32" s="23">
        <f t="shared" si="23"/>
        <v>0</v>
      </c>
      <c r="EI32" s="23">
        <f t="shared" si="24"/>
        <v>0</v>
      </c>
      <c r="EJ32" s="25"/>
      <c r="EK32" s="25"/>
      <c r="EL32" s="25"/>
      <c r="EM32" s="25"/>
      <c r="EN32" s="25"/>
      <c r="EO32" s="25"/>
      <c r="EP32" s="26">
        <f t="shared" si="25"/>
        <v>0</v>
      </c>
      <c r="EQ32" s="26">
        <f t="shared" si="25"/>
        <v>0</v>
      </c>
      <c r="ER32" s="25"/>
      <c r="ES32" s="25"/>
      <c r="ET32" s="25"/>
      <c r="EU32" s="25"/>
      <c r="EV32" s="25"/>
      <c r="EW32" s="25"/>
      <c r="EX32" s="26">
        <f t="shared" si="26"/>
        <v>0</v>
      </c>
      <c r="EY32" s="26">
        <f t="shared" si="26"/>
        <v>0</v>
      </c>
      <c r="EZ32" s="25"/>
      <c r="FA32" s="25"/>
      <c r="FB32" s="25"/>
      <c r="FC32" s="25"/>
      <c r="FD32" s="25"/>
      <c r="FE32" s="25"/>
      <c r="FF32" s="26">
        <f t="shared" si="27"/>
        <v>0</v>
      </c>
      <c r="FG32" s="26">
        <f t="shared" si="27"/>
        <v>0</v>
      </c>
      <c r="FH32" s="25"/>
      <c r="FI32" s="25"/>
      <c r="FJ32" s="25"/>
      <c r="FK32" s="25"/>
      <c r="FL32" s="25"/>
      <c r="FM32" s="25"/>
      <c r="FN32" s="26">
        <f t="shared" si="28"/>
        <v>0</v>
      </c>
      <c r="FO32" s="26">
        <f t="shared" si="28"/>
        <v>0</v>
      </c>
      <c r="FP32" s="26">
        <f t="shared" si="29"/>
        <v>0</v>
      </c>
      <c r="FQ32" s="26">
        <f t="shared" si="30"/>
        <v>0</v>
      </c>
      <c r="FR32" s="28"/>
      <c r="FS32" s="28"/>
      <c r="FT32" s="28"/>
      <c r="FU32" s="28"/>
      <c r="FV32" s="28"/>
      <c r="FW32" s="28"/>
      <c r="FX32" s="29">
        <f t="shared" si="31"/>
        <v>0</v>
      </c>
      <c r="FY32" s="29">
        <f t="shared" si="31"/>
        <v>0</v>
      </c>
      <c r="FZ32" s="28"/>
      <c r="GA32" s="28"/>
      <c r="GB32" s="28"/>
      <c r="GC32" s="28"/>
      <c r="GD32" s="28"/>
      <c r="GE32" s="28"/>
      <c r="GF32" s="29">
        <f t="shared" si="32"/>
        <v>0</v>
      </c>
      <c r="GG32" s="29">
        <f t="shared" si="32"/>
        <v>0</v>
      </c>
      <c r="GH32" s="28"/>
      <c r="GI32" s="28"/>
      <c r="GJ32" s="28"/>
      <c r="GK32" s="28"/>
      <c r="GL32" s="28"/>
      <c r="GM32" s="28"/>
      <c r="GN32" s="29">
        <f t="shared" si="33"/>
        <v>0</v>
      </c>
      <c r="GO32" s="29">
        <f t="shared" si="33"/>
        <v>0</v>
      </c>
      <c r="GP32" s="28"/>
      <c r="GQ32" s="28"/>
      <c r="GR32" s="28"/>
      <c r="GS32" s="28"/>
      <c r="GT32" s="28"/>
      <c r="GU32" s="28"/>
      <c r="GV32" s="29">
        <f t="shared" si="34"/>
        <v>0</v>
      </c>
      <c r="GW32" s="29">
        <f t="shared" si="34"/>
        <v>0</v>
      </c>
      <c r="GX32" s="29">
        <f t="shared" si="35"/>
        <v>0</v>
      </c>
      <c r="GY32" s="29">
        <f t="shared" si="36"/>
        <v>0</v>
      </c>
      <c r="GZ32" s="31">
        <v>326.187</v>
      </c>
      <c r="HA32" s="31">
        <v>0.06</v>
      </c>
      <c r="HB32" s="31">
        <v>290.981</v>
      </c>
      <c r="HC32" s="31"/>
      <c r="HD32" s="31">
        <v>230.807</v>
      </c>
      <c r="HE32" s="31">
        <v>0.003</v>
      </c>
      <c r="HF32" s="32">
        <f t="shared" si="37"/>
        <v>847.975</v>
      </c>
      <c r="HG32" s="32">
        <f t="shared" si="37"/>
        <v>0.063</v>
      </c>
      <c r="HH32" s="31">
        <v>208.717</v>
      </c>
      <c r="HI32" s="31"/>
      <c r="HJ32" s="31">
        <v>100.156</v>
      </c>
      <c r="HK32" s="31">
        <v>0.583</v>
      </c>
      <c r="HL32" s="31">
        <v>64.203</v>
      </c>
      <c r="HM32" s="31"/>
      <c r="HN32" s="32">
        <f t="shared" si="38"/>
        <v>373.076</v>
      </c>
      <c r="HO32" s="32">
        <f t="shared" si="38"/>
        <v>0.583</v>
      </c>
      <c r="HP32" s="31">
        <v>49.369</v>
      </c>
      <c r="HQ32" s="31">
        <v>0.58</v>
      </c>
      <c r="HR32" s="31">
        <v>105.364</v>
      </c>
      <c r="HS32" s="31"/>
      <c r="HT32" s="31">
        <v>105.364</v>
      </c>
      <c r="HU32" s="31"/>
      <c r="HV32" s="32">
        <f t="shared" si="39"/>
        <v>260.097</v>
      </c>
      <c r="HW32" s="32">
        <f t="shared" si="39"/>
        <v>0.58</v>
      </c>
      <c r="HX32" s="31">
        <v>178.083</v>
      </c>
      <c r="HY32" s="31"/>
      <c r="HZ32" s="31">
        <v>217.327</v>
      </c>
      <c r="IA32" s="31">
        <v>10.495</v>
      </c>
      <c r="IB32" s="31">
        <v>253.903</v>
      </c>
      <c r="IC32" s="31">
        <v>4.391</v>
      </c>
      <c r="ID32" s="32">
        <f t="shared" si="40"/>
        <v>649.313</v>
      </c>
      <c r="IE32" s="32">
        <f t="shared" si="40"/>
        <v>14.886</v>
      </c>
      <c r="IF32" s="32">
        <f t="shared" si="41"/>
        <v>2130.461</v>
      </c>
      <c r="IG32" s="32">
        <f t="shared" si="42"/>
        <v>16.112</v>
      </c>
      <c r="IH32" s="48">
        <f t="shared" si="43"/>
        <v>2130.461</v>
      </c>
      <c r="II32" s="48">
        <f t="shared" si="44"/>
        <v>16.112</v>
      </c>
    </row>
    <row r="33" spans="1:243" ht="12.75">
      <c r="A33" s="7">
        <f t="shared" si="0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4">
        <f t="shared" si="1"/>
        <v>0</v>
      </c>
      <c r="K33" s="14">
        <f t="shared" si="1"/>
        <v>0</v>
      </c>
      <c r="L33" s="13"/>
      <c r="M33" s="13"/>
      <c r="N33" s="13"/>
      <c r="O33" s="13"/>
      <c r="P33" s="13"/>
      <c r="Q33" s="13"/>
      <c r="R33" s="14">
        <f t="shared" si="2"/>
        <v>0</v>
      </c>
      <c r="S33" s="14">
        <f t="shared" si="2"/>
        <v>0</v>
      </c>
      <c r="T33" s="13"/>
      <c r="U33" s="13"/>
      <c r="V33" s="13"/>
      <c r="W33" s="13"/>
      <c r="X33" s="13"/>
      <c r="Y33" s="13"/>
      <c r="Z33" s="14">
        <f t="shared" si="3"/>
        <v>0</v>
      </c>
      <c r="AA33" s="14">
        <f t="shared" si="3"/>
        <v>0</v>
      </c>
      <c r="AB33" s="13"/>
      <c r="AC33" s="13"/>
      <c r="AD33" s="13"/>
      <c r="AE33" s="13"/>
      <c r="AF33" s="13"/>
      <c r="AG33" s="13"/>
      <c r="AH33" s="14">
        <f t="shared" si="4"/>
        <v>0</v>
      </c>
      <c r="AI33" s="14">
        <f t="shared" si="4"/>
        <v>0</v>
      </c>
      <c r="AJ33" s="14">
        <f t="shared" si="5"/>
        <v>0</v>
      </c>
      <c r="AK33" s="14">
        <f t="shared" si="6"/>
        <v>0</v>
      </c>
      <c r="AL33" s="16"/>
      <c r="AM33" s="16"/>
      <c r="AN33" s="16"/>
      <c r="AO33" s="16"/>
      <c r="AP33" s="16"/>
      <c r="AQ33" s="16"/>
      <c r="AR33" s="17">
        <f t="shared" si="7"/>
        <v>0</v>
      </c>
      <c r="AS33" s="17">
        <f t="shared" si="7"/>
        <v>0</v>
      </c>
      <c r="AT33" s="16"/>
      <c r="AU33" s="16"/>
      <c r="AV33" s="16"/>
      <c r="AW33" s="16"/>
      <c r="AX33" s="16"/>
      <c r="AY33" s="16"/>
      <c r="AZ33" s="17">
        <f t="shared" si="8"/>
        <v>0</v>
      </c>
      <c r="BA33" s="17">
        <f t="shared" si="8"/>
        <v>0</v>
      </c>
      <c r="BB33" s="16"/>
      <c r="BC33" s="16"/>
      <c r="BD33" s="16"/>
      <c r="BE33" s="16"/>
      <c r="BF33" s="16"/>
      <c r="BG33" s="16"/>
      <c r="BH33" s="17">
        <f t="shared" si="9"/>
        <v>0</v>
      </c>
      <c r="BI33" s="17">
        <f t="shared" si="9"/>
        <v>0</v>
      </c>
      <c r="BJ33" s="16"/>
      <c r="BK33" s="16"/>
      <c r="BL33" s="16"/>
      <c r="BM33" s="16"/>
      <c r="BN33" s="16"/>
      <c r="BO33" s="16"/>
      <c r="BP33" s="17">
        <f t="shared" si="10"/>
        <v>0</v>
      </c>
      <c r="BQ33" s="17">
        <f t="shared" si="10"/>
        <v>0</v>
      </c>
      <c r="BR33" s="17">
        <f t="shared" si="11"/>
        <v>0</v>
      </c>
      <c r="BS33" s="17">
        <f t="shared" si="12"/>
        <v>0</v>
      </c>
      <c r="BT33" s="19"/>
      <c r="BU33" s="19"/>
      <c r="BV33" s="19"/>
      <c r="BW33" s="19"/>
      <c r="BX33" s="19"/>
      <c r="BY33" s="19"/>
      <c r="BZ33" s="20">
        <f t="shared" si="13"/>
        <v>0</v>
      </c>
      <c r="CA33" s="20">
        <f t="shared" si="13"/>
        <v>0</v>
      </c>
      <c r="CB33" s="19"/>
      <c r="CC33" s="19"/>
      <c r="CD33" s="19"/>
      <c r="CE33" s="19"/>
      <c r="CF33" s="19"/>
      <c r="CG33" s="19"/>
      <c r="CH33" s="20">
        <f t="shared" si="14"/>
        <v>0</v>
      </c>
      <c r="CI33" s="20">
        <f t="shared" si="14"/>
        <v>0</v>
      </c>
      <c r="CJ33" s="19"/>
      <c r="CK33" s="19"/>
      <c r="CL33" s="19"/>
      <c r="CM33" s="19"/>
      <c r="CN33" s="19"/>
      <c r="CO33" s="19"/>
      <c r="CP33" s="20">
        <f t="shared" si="15"/>
        <v>0</v>
      </c>
      <c r="CQ33" s="20">
        <f t="shared" si="15"/>
        <v>0</v>
      </c>
      <c r="CR33" s="19"/>
      <c r="CS33" s="19"/>
      <c r="CT33" s="19"/>
      <c r="CU33" s="19"/>
      <c r="CV33" s="19"/>
      <c r="CW33" s="19"/>
      <c r="CX33" s="20">
        <f t="shared" si="16"/>
        <v>0</v>
      </c>
      <c r="CY33" s="20">
        <f t="shared" si="16"/>
        <v>0</v>
      </c>
      <c r="CZ33" s="20">
        <f t="shared" si="17"/>
        <v>0</v>
      </c>
      <c r="DA33" s="20">
        <f t="shared" si="18"/>
        <v>0</v>
      </c>
      <c r="DB33" s="22"/>
      <c r="DC33" s="22"/>
      <c r="DD33" s="22"/>
      <c r="DE33" s="22"/>
      <c r="DF33" s="22"/>
      <c r="DG33" s="22"/>
      <c r="DH33" s="23">
        <f t="shared" si="19"/>
        <v>0</v>
      </c>
      <c r="DI33" s="23">
        <f t="shared" si="19"/>
        <v>0</v>
      </c>
      <c r="DJ33" s="22"/>
      <c r="DK33" s="22"/>
      <c r="DL33" s="22"/>
      <c r="DM33" s="22"/>
      <c r="DN33" s="22"/>
      <c r="DO33" s="22"/>
      <c r="DP33" s="23">
        <f t="shared" si="20"/>
        <v>0</v>
      </c>
      <c r="DQ33" s="23">
        <f t="shared" si="20"/>
        <v>0</v>
      </c>
      <c r="DR33" s="22"/>
      <c r="DS33" s="22"/>
      <c r="DT33" s="22"/>
      <c r="DU33" s="22"/>
      <c r="DV33" s="22"/>
      <c r="DW33" s="22"/>
      <c r="DX33" s="23">
        <f t="shared" si="21"/>
        <v>0</v>
      </c>
      <c r="DY33" s="23">
        <f t="shared" si="21"/>
        <v>0</v>
      </c>
      <c r="DZ33" s="22"/>
      <c r="EA33" s="22"/>
      <c r="EB33" s="22"/>
      <c r="EC33" s="22"/>
      <c r="ED33" s="22"/>
      <c r="EE33" s="22"/>
      <c r="EF33" s="23">
        <f t="shared" si="22"/>
        <v>0</v>
      </c>
      <c r="EG33" s="23">
        <f t="shared" si="22"/>
        <v>0</v>
      </c>
      <c r="EH33" s="23">
        <f t="shared" si="23"/>
        <v>0</v>
      </c>
      <c r="EI33" s="23">
        <f t="shared" si="24"/>
        <v>0</v>
      </c>
      <c r="EJ33" s="25"/>
      <c r="EK33" s="25"/>
      <c r="EL33" s="25"/>
      <c r="EM33" s="25"/>
      <c r="EN33" s="25"/>
      <c r="EO33" s="25"/>
      <c r="EP33" s="26">
        <f t="shared" si="25"/>
        <v>0</v>
      </c>
      <c r="EQ33" s="26">
        <f t="shared" si="25"/>
        <v>0</v>
      </c>
      <c r="ER33" s="25"/>
      <c r="ES33" s="25"/>
      <c r="ET33" s="25"/>
      <c r="EU33" s="25"/>
      <c r="EV33" s="25"/>
      <c r="EW33" s="25"/>
      <c r="EX33" s="26">
        <f t="shared" si="26"/>
        <v>0</v>
      </c>
      <c r="EY33" s="26">
        <f t="shared" si="26"/>
        <v>0</v>
      </c>
      <c r="EZ33" s="25"/>
      <c r="FA33" s="25"/>
      <c r="FB33" s="25"/>
      <c r="FC33" s="25"/>
      <c r="FD33" s="25"/>
      <c r="FE33" s="25"/>
      <c r="FF33" s="26">
        <f t="shared" si="27"/>
        <v>0</v>
      </c>
      <c r="FG33" s="26">
        <f t="shared" si="27"/>
        <v>0</v>
      </c>
      <c r="FH33" s="25"/>
      <c r="FI33" s="25"/>
      <c r="FJ33" s="25"/>
      <c r="FK33" s="25"/>
      <c r="FL33" s="25"/>
      <c r="FM33" s="25"/>
      <c r="FN33" s="26">
        <f t="shared" si="28"/>
        <v>0</v>
      </c>
      <c r="FO33" s="26">
        <f t="shared" si="28"/>
        <v>0</v>
      </c>
      <c r="FP33" s="26">
        <f t="shared" si="29"/>
        <v>0</v>
      </c>
      <c r="FQ33" s="26">
        <f t="shared" si="30"/>
        <v>0</v>
      </c>
      <c r="FR33" s="28"/>
      <c r="FS33" s="28"/>
      <c r="FT33" s="28"/>
      <c r="FU33" s="28"/>
      <c r="FV33" s="28"/>
      <c r="FW33" s="28"/>
      <c r="FX33" s="29">
        <f t="shared" si="31"/>
        <v>0</v>
      </c>
      <c r="FY33" s="29">
        <f t="shared" si="31"/>
        <v>0</v>
      </c>
      <c r="FZ33" s="28"/>
      <c r="GA33" s="28"/>
      <c r="GB33" s="28"/>
      <c r="GC33" s="28"/>
      <c r="GD33" s="28"/>
      <c r="GE33" s="28"/>
      <c r="GF33" s="29">
        <f t="shared" si="32"/>
        <v>0</v>
      </c>
      <c r="GG33" s="29">
        <f t="shared" si="32"/>
        <v>0</v>
      </c>
      <c r="GH33" s="28"/>
      <c r="GI33" s="28"/>
      <c r="GJ33" s="28"/>
      <c r="GK33" s="28"/>
      <c r="GL33" s="28"/>
      <c r="GM33" s="28"/>
      <c r="GN33" s="29">
        <f t="shared" si="33"/>
        <v>0</v>
      </c>
      <c r="GO33" s="29">
        <f t="shared" si="33"/>
        <v>0</v>
      </c>
      <c r="GP33" s="28"/>
      <c r="GQ33" s="28"/>
      <c r="GR33" s="28"/>
      <c r="GS33" s="28"/>
      <c r="GT33" s="28"/>
      <c r="GU33" s="28"/>
      <c r="GV33" s="29">
        <f t="shared" si="34"/>
        <v>0</v>
      </c>
      <c r="GW33" s="29">
        <f t="shared" si="34"/>
        <v>0</v>
      </c>
      <c r="GX33" s="29">
        <f t="shared" si="35"/>
        <v>0</v>
      </c>
      <c r="GY33" s="29">
        <f t="shared" si="36"/>
        <v>0</v>
      </c>
      <c r="GZ33" s="31">
        <v>373.092</v>
      </c>
      <c r="HA33" s="31">
        <v>2.031</v>
      </c>
      <c r="HB33" s="31">
        <v>352.43</v>
      </c>
      <c r="HC33" s="31">
        <v>0.124</v>
      </c>
      <c r="HD33" s="31">
        <v>273.533</v>
      </c>
      <c r="HE33" s="31">
        <v>0.108</v>
      </c>
      <c r="HF33" s="32">
        <f t="shared" si="37"/>
        <v>999.055</v>
      </c>
      <c r="HG33" s="32">
        <f t="shared" si="37"/>
        <v>2.2630000000000003</v>
      </c>
      <c r="HH33" s="31">
        <v>251.118</v>
      </c>
      <c r="HI33" s="31">
        <v>0.073</v>
      </c>
      <c r="HJ33" s="31">
        <v>118.926</v>
      </c>
      <c r="HK33" s="31">
        <v>0.146</v>
      </c>
      <c r="HL33" s="31">
        <v>77.121</v>
      </c>
      <c r="HM33" s="31">
        <v>0.183</v>
      </c>
      <c r="HN33" s="32">
        <f t="shared" si="38"/>
        <v>447.16499999999996</v>
      </c>
      <c r="HO33" s="32">
        <f t="shared" si="38"/>
        <v>0.40199999999999997</v>
      </c>
      <c r="HP33" s="31">
        <v>55.317</v>
      </c>
      <c r="HQ33" s="31">
        <v>0.114</v>
      </c>
      <c r="HR33" s="31">
        <v>128.733</v>
      </c>
      <c r="HS33" s="31">
        <v>0.17</v>
      </c>
      <c r="HT33" s="31">
        <v>128.733</v>
      </c>
      <c r="HU33" s="31">
        <v>0.17</v>
      </c>
      <c r="HV33" s="32">
        <f t="shared" si="39"/>
        <v>312.783</v>
      </c>
      <c r="HW33" s="32">
        <f t="shared" si="39"/>
        <v>0.45400000000000007</v>
      </c>
      <c r="HX33" s="31">
        <v>257.638</v>
      </c>
      <c r="HY33" s="31">
        <v>1.678</v>
      </c>
      <c r="HZ33" s="31">
        <v>325.787</v>
      </c>
      <c r="IA33" s="31">
        <v>0.017</v>
      </c>
      <c r="IB33" s="31">
        <v>297.617</v>
      </c>
      <c r="IC33" s="31"/>
      <c r="ID33" s="32">
        <f t="shared" si="40"/>
        <v>881.0419999999999</v>
      </c>
      <c r="IE33" s="32">
        <f t="shared" si="40"/>
        <v>1.6949999999999998</v>
      </c>
      <c r="IF33" s="32">
        <f t="shared" si="41"/>
        <v>2640.0449999999996</v>
      </c>
      <c r="IG33" s="32">
        <f t="shared" si="42"/>
        <v>4.814</v>
      </c>
      <c r="IH33" s="48">
        <f t="shared" si="43"/>
        <v>2640.0449999999996</v>
      </c>
      <c r="II33" s="48">
        <f t="shared" si="44"/>
        <v>4.814</v>
      </c>
    </row>
    <row r="34" spans="1:243" ht="12.75">
      <c r="A34" s="7">
        <f t="shared" si="0"/>
        <v>26</v>
      </c>
      <c r="B34" s="8" t="s">
        <v>48</v>
      </c>
      <c r="C34" s="2" t="s">
        <v>3</v>
      </c>
      <c r="D34" s="13"/>
      <c r="E34" s="13"/>
      <c r="F34" s="13"/>
      <c r="G34" s="13"/>
      <c r="H34" s="13"/>
      <c r="I34" s="13"/>
      <c r="J34" s="14">
        <f t="shared" si="1"/>
        <v>0</v>
      </c>
      <c r="K34" s="14">
        <f t="shared" si="1"/>
        <v>0</v>
      </c>
      <c r="L34" s="13"/>
      <c r="M34" s="13"/>
      <c r="N34" s="13"/>
      <c r="O34" s="13"/>
      <c r="P34" s="13"/>
      <c r="Q34" s="13"/>
      <c r="R34" s="14">
        <f t="shared" si="2"/>
        <v>0</v>
      </c>
      <c r="S34" s="14">
        <f t="shared" si="2"/>
        <v>0</v>
      </c>
      <c r="T34" s="13"/>
      <c r="U34" s="13"/>
      <c r="V34" s="13"/>
      <c r="W34" s="13"/>
      <c r="X34" s="13"/>
      <c r="Y34" s="13"/>
      <c r="Z34" s="14">
        <f t="shared" si="3"/>
        <v>0</v>
      </c>
      <c r="AA34" s="14">
        <f t="shared" si="3"/>
        <v>0</v>
      </c>
      <c r="AB34" s="13"/>
      <c r="AC34" s="13"/>
      <c r="AD34" s="13"/>
      <c r="AE34" s="13"/>
      <c r="AF34" s="13"/>
      <c r="AG34" s="13"/>
      <c r="AH34" s="14">
        <f t="shared" si="4"/>
        <v>0</v>
      </c>
      <c r="AI34" s="14">
        <f t="shared" si="4"/>
        <v>0</v>
      </c>
      <c r="AJ34" s="14">
        <f t="shared" si="5"/>
        <v>0</v>
      </c>
      <c r="AK34" s="14">
        <f t="shared" si="6"/>
        <v>0</v>
      </c>
      <c r="AL34" s="16"/>
      <c r="AM34" s="16"/>
      <c r="AN34" s="16"/>
      <c r="AO34" s="16"/>
      <c r="AP34" s="16"/>
      <c r="AQ34" s="16"/>
      <c r="AR34" s="17">
        <f t="shared" si="7"/>
        <v>0</v>
      </c>
      <c r="AS34" s="17">
        <f t="shared" si="7"/>
        <v>0</v>
      </c>
      <c r="AT34" s="16"/>
      <c r="AU34" s="16"/>
      <c r="AV34" s="16"/>
      <c r="AW34" s="16"/>
      <c r="AX34" s="16"/>
      <c r="AY34" s="16"/>
      <c r="AZ34" s="17">
        <f t="shared" si="8"/>
        <v>0</v>
      </c>
      <c r="BA34" s="17">
        <f t="shared" si="8"/>
        <v>0</v>
      </c>
      <c r="BB34" s="16"/>
      <c r="BC34" s="16"/>
      <c r="BD34" s="16"/>
      <c r="BE34" s="16"/>
      <c r="BF34" s="16"/>
      <c r="BG34" s="16"/>
      <c r="BH34" s="17">
        <f t="shared" si="9"/>
        <v>0</v>
      </c>
      <c r="BI34" s="17">
        <f t="shared" si="9"/>
        <v>0</v>
      </c>
      <c r="BJ34" s="16"/>
      <c r="BK34" s="16"/>
      <c r="BL34" s="16"/>
      <c r="BM34" s="16"/>
      <c r="BN34" s="16"/>
      <c r="BO34" s="16"/>
      <c r="BP34" s="17">
        <f t="shared" si="10"/>
        <v>0</v>
      </c>
      <c r="BQ34" s="17">
        <f t="shared" si="10"/>
        <v>0</v>
      </c>
      <c r="BR34" s="17">
        <f t="shared" si="11"/>
        <v>0</v>
      </c>
      <c r="BS34" s="17">
        <f t="shared" si="12"/>
        <v>0</v>
      </c>
      <c r="BT34" s="19"/>
      <c r="BU34" s="19"/>
      <c r="BV34" s="19"/>
      <c r="BW34" s="19"/>
      <c r="BX34" s="19"/>
      <c r="BY34" s="19"/>
      <c r="BZ34" s="20">
        <f t="shared" si="13"/>
        <v>0</v>
      </c>
      <c r="CA34" s="20">
        <f t="shared" si="13"/>
        <v>0</v>
      </c>
      <c r="CB34" s="19"/>
      <c r="CC34" s="19"/>
      <c r="CD34" s="19"/>
      <c r="CE34" s="19"/>
      <c r="CF34" s="19"/>
      <c r="CG34" s="19"/>
      <c r="CH34" s="20">
        <f t="shared" si="14"/>
        <v>0</v>
      </c>
      <c r="CI34" s="20">
        <f t="shared" si="14"/>
        <v>0</v>
      </c>
      <c r="CJ34" s="19"/>
      <c r="CK34" s="19"/>
      <c r="CL34" s="19"/>
      <c r="CM34" s="19"/>
      <c r="CN34" s="19"/>
      <c r="CO34" s="19"/>
      <c r="CP34" s="20">
        <f t="shared" si="15"/>
        <v>0</v>
      </c>
      <c r="CQ34" s="20">
        <f t="shared" si="15"/>
        <v>0</v>
      </c>
      <c r="CR34" s="19"/>
      <c r="CS34" s="19"/>
      <c r="CT34" s="19"/>
      <c r="CU34" s="19"/>
      <c r="CV34" s="19"/>
      <c r="CW34" s="19"/>
      <c r="CX34" s="20">
        <f t="shared" si="16"/>
        <v>0</v>
      </c>
      <c r="CY34" s="20">
        <f t="shared" si="16"/>
        <v>0</v>
      </c>
      <c r="CZ34" s="20">
        <f t="shared" si="17"/>
        <v>0</v>
      </c>
      <c r="DA34" s="20">
        <f t="shared" si="18"/>
        <v>0</v>
      </c>
      <c r="DB34" s="22"/>
      <c r="DC34" s="22"/>
      <c r="DD34" s="22"/>
      <c r="DE34" s="22"/>
      <c r="DF34" s="22"/>
      <c r="DG34" s="22"/>
      <c r="DH34" s="23">
        <f t="shared" si="19"/>
        <v>0</v>
      </c>
      <c r="DI34" s="23">
        <f t="shared" si="19"/>
        <v>0</v>
      </c>
      <c r="DJ34" s="22"/>
      <c r="DK34" s="22"/>
      <c r="DL34" s="22"/>
      <c r="DM34" s="22"/>
      <c r="DN34" s="22"/>
      <c r="DO34" s="22"/>
      <c r="DP34" s="23">
        <f t="shared" si="20"/>
        <v>0</v>
      </c>
      <c r="DQ34" s="23">
        <f t="shared" si="20"/>
        <v>0</v>
      </c>
      <c r="DR34" s="22"/>
      <c r="DS34" s="22"/>
      <c r="DT34" s="22"/>
      <c r="DU34" s="22"/>
      <c r="DV34" s="22"/>
      <c r="DW34" s="22"/>
      <c r="DX34" s="23">
        <f t="shared" si="21"/>
        <v>0</v>
      </c>
      <c r="DY34" s="23">
        <f t="shared" si="21"/>
        <v>0</v>
      </c>
      <c r="DZ34" s="22"/>
      <c r="EA34" s="22"/>
      <c r="EB34" s="22"/>
      <c r="EC34" s="22"/>
      <c r="ED34" s="22"/>
      <c r="EE34" s="22"/>
      <c r="EF34" s="23">
        <f t="shared" si="22"/>
        <v>0</v>
      </c>
      <c r="EG34" s="23">
        <f t="shared" si="22"/>
        <v>0</v>
      </c>
      <c r="EH34" s="23">
        <f t="shared" si="23"/>
        <v>0</v>
      </c>
      <c r="EI34" s="23">
        <f t="shared" si="24"/>
        <v>0</v>
      </c>
      <c r="EJ34" s="25"/>
      <c r="EK34" s="25"/>
      <c r="EL34" s="25"/>
      <c r="EM34" s="25"/>
      <c r="EN34" s="25"/>
      <c r="EO34" s="25"/>
      <c r="EP34" s="26">
        <f t="shared" si="25"/>
        <v>0</v>
      </c>
      <c r="EQ34" s="26">
        <f t="shared" si="25"/>
        <v>0</v>
      </c>
      <c r="ER34" s="25"/>
      <c r="ES34" s="25"/>
      <c r="ET34" s="25"/>
      <c r="EU34" s="25"/>
      <c r="EV34" s="25"/>
      <c r="EW34" s="25"/>
      <c r="EX34" s="26">
        <f t="shared" si="26"/>
        <v>0</v>
      </c>
      <c r="EY34" s="26">
        <f t="shared" si="26"/>
        <v>0</v>
      </c>
      <c r="EZ34" s="25"/>
      <c r="FA34" s="25"/>
      <c r="FB34" s="25"/>
      <c r="FC34" s="25"/>
      <c r="FD34" s="25"/>
      <c r="FE34" s="25"/>
      <c r="FF34" s="26">
        <f t="shared" si="27"/>
        <v>0</v>
      </c>
      <c r="FG34" s="26">
        <f t="shared" si="27"/>
        <v>0</v>
      </c>
      <c r="FH34" s="25"/>
      <c r="FI34" s="25"/>
      <c r="FJ34" s="25"/>
      <c r="FK34" s="25"/>
      <c r="FL34" s="25"/>
      <c r="FM34" s="25"/>
      <c r="FN34" s="26">
        <f t="shared" si="28"/>
        <v>0</v>
      </c>
      <c r="FO34" s="26">
        <f t="shared" si="28"/>
        <v>0</v>
      </c>
      <c r="FP34" s="26">
        <f t="shared" si="29"/>
        <v>0</v>
      </c>
      <c r="FQ34" s="26">
        <f t="shared" si="30"/>
        <v>0</v>
      </c>
      <c r="FR34" s="28"/>
      <c r="FS34" s="28"/>
      <c r="FT34" s="28"/>
      <c r="FU34" s="28"/>
      <c r="FV34" s="28"/>
      <c r="FW34" s="28"/>
      <c r="FX34" s="29">
        <f t="shared" si="31"/>
        <v>0</v>
      </c>
      <c r="FY34" s="29">
        <f t="shared" si="31"/>
        <v>0</v>
      </c>
      <c r="FZ34" s="28"/>
      <c r="GA34" s="28"/>
      <c r="GB34" s="28"/>
      <c r="GC34" s="28"/>
      <c r="GD34" s="28"/>
      <c r="GE34" s="28"/>
      <c r="GF34" s="29">
        <f t="shared" si="32"/>
        <v>0</v>
      </c>
      <c r="GG34" s="29">
        <f t="shared" si="32"/>
        <v>0</v>
      </c>
      <c r="GH34" s="28"/>
      <c r="GI34" s="28"/>
      <c r="GJ34" s="28"/>
      <c r="GK34" s="28"/>
      <c r="GL34" s="28"/>
      <c r="GM34" s="28"/>
      <c r="GN34" s="29">
        <f t="shared" si="33"/>
        <v>0</v>
      </c>
      <c r="GO34" s="29">
        <f t="shared" si="33"/>
        <v>0</v>
      </c>
      <c r="GP34" s="28"/>
      <c r="GQ34" s="28"/>
      <c r="GR34" s="28"/>
      <c r="GS34" s="28"/>
      <c r="GT34" s="28"/>
      <c r="GU34" s="28"/>
      <c r="GV34" s="29">
        <f t="shared" si="34"/>
        <v>0</v>
      </c>
      <c r="GW34" s="29">
        <f t="shared" si="34"/>
        <v>0</v>
      </c>
      <c r="GX34" s="29">
        <f t="shared" si="35"/>
        <v>0</v>
      </c>
      <c r="GY34" s="29">
        <f t="shared" si="36"/>
        <v>0</v>
      </c>
      <c r="GZ34" s="31">
        <v>488.301</v>
      </c>
      <c r="HA34" s="31">
        <v>27.828</v>
      </c>
      <c r="HB34" s="31">
        <v>439.414</v>
      </c>
      <c r="HC34" s="31">
        <v>25.658</v>
      </c>
      <c r="HD34" s="31">
        <v>340.264</v>
      </c>
      <c r="HE34" s="31">
        <v>27.311</v>
      </c>
      <c r="HF34" s="32">
        <f t="shared" si="37"/>
        <v>1267.9789999999998</v>
      </c>
      <c r="HG34" s="32">
        <f t="shared" si="37"/>
        <v>80.797</v>
      </c>
      <c r="HH34" s="31">
        <v>347.501</v>
      </c>
      <c r="HI34" s="31">
        <v>29.793</v>
      </c>
      <c r="HJ34" s="31">
        <v>242.869</v>
      </c>
      <c r="HK34" s="31">
        <v>24.076</v>
      </c>
      <c r="HL34" s="31">
        <v>230.648</v>
      </c>
      <c r="HM34" s="31">
        <v>15.461</v>
      </c>
      <c r="HN34" s="32">
        <f t="shared" si="38"/>
        <v>821.018</v>
      </c>
      <c r="HO34" s="32">
        <f t="shared" si="38"/>
        <v>69.33</v>
      </c>
      <c r="HP34" s="31">
        <v>123.753</v>
      </c>
      <c r="HQ34" s="31">
        <v>3.338</v>
      </c>
      <c r="HR34" s="31">
        <v>320.529</v>
      </c>
      <c r="HS34" s="31">
        <v>10.861</v>
      </c>
      <c r="HT34" s="31">
        <v>320.529</v>
      </c>
      <c r="HU34" s="31">
        <v>10.861</v>
      </c>
      <c r="HV34" s="32">
        <f t="shared" si="39"/>
        <v>764.8109999999999</v>
      </c>
      <c r="HW34" s="32">
        <f t="shared" si="39"/>
        <v>25.060000000000002</v>
      </c>
      <c r="HX34" s="31">
        <v>361.662</v>
      </c>
      <c r="HY34" s="31">
        <v>7.63</v>
      </c>
      <c r="HZ34" s="31">
        <v>449.29</v>
      </c>
      <c r="IA34" s="31">
        <v>15.281</v>
      </c>
      <c r="IB34" s="31">
        <v>479.192</v>
      </c>
      <c r="IC34" s="31">
        <v>29.661</v>
      </c>
      <c r="ID34" s="32">
        <f t="shared" si="40"/>
        <v>1290.144</v>
      </c>
      <c r="IE34" s="32">
        <f t="shared" si="40"/>
        <v>52.572</v>
      </c>
      <c r="IF34" s="32">
        <f t="shared" si="41"/>
        <v>4143.952</v>
      </c>
      <c r="IG34" s="32">
        <f t="shared" si="42"/>
        <v>227.75900000000001</v>
      </c>
      <c r="IH34" s="48">
        <f t="shared" si="43"/>
        <v>4143.952</v>
      </c>
      <c r="II34" s="48">
        <f t="shared" si="44"/>
        <v>227.75900000000001</v>
      </c>
    </row>
    <row r="35" spans="1:243" ht="12.75">
      <c r="A35" s="7">
        <f t="shared" si="0"/>
        <v>27</v>
      </c>
      <c r="B35" s="8" t="s">
        <v>49</v>
      </c>
      <c r="C35" s="2" t="s">
        <v>3</v>
      </c>
      <c r="D35" s="13"/>
      <c r="E35" s="13"/>
      <c r="F35" s="13"/>
      <c r="G35" s="13"/>
      <c r="H35" s="13"/>
      <c r="I35" s="13"/>
      <c r="J35" s="14">
        <f t="shared" si="1"/>
        <v>0</v>
      </c>
      <c r="K35" s="14">
        <f t="shared" si="1"/>
        <v>0</v>
      </c>
      <c r="L35" s="13"/>
      <c r="M35" s="13"/>
      <c r="N35" s="13"/>
      <c r="O35" s="13"/>
      <c r="P35" s="13"/>
      <c r="Q35" s="13"/>
      <c r="R35" s="14">
        <f t="shared" si="2"/>
        <v>0</v>
      </c>
      <c r="S35" s="14">
        <f t="shared" si="2"/>
        <v>0</v>
      </c>
      <c r="T35" s="13"/>
      <c r="U35" s="13"/>
      <c r="V35" s="13"/>
      <c r="W35" s="13"/>
      <c r="X35" s="13"/>
      <c r="Y35" s="13"/>
      <c r="Z35" s="14">
        <f t="shared" si="3"/>
        <v>0</v>
      </c>
      <c r="AA35" s="14">
        <f t="shared" si="3"/>
        <v>0</v>
      </c>
      <c r="AB35" s="13"/>
      <c r="AC35" s="13"/>
      <c r="AD35" s="13"/>
      <c r="AE35" s="13"/>
      <c r="AF35" s="13"/>
      <c r="AG35" s="13"/>
      <c r="AH35" s="14">
        <f t="shared" si="4"/>
        <v>0</v>
      </c>
      <c r="AI35" s="14">
        <f t="shared" si="4"/>
        <v>0</v>
      </c>
      <c r="AJ35" s="14">
        <f t="shared" si="5"/>
        <v>0</v>
      </c>
      <c r="AK35" s="14">
        <f t="shared" si="6"/>
        <v>0</v>
      </c>
      <c r="AL35" s="16"/>
      <c r="AM35" s="16"/>
      <c r="AN35" s="16"/>
      <c r="AO35" s="16"/>
      <c r="AP35" s="16"/>
      <c r="AQ35" s="16"/>
      <c r="AR35" s="17">
        <f t="shared" si="7"/>
        <v>0</v>
      </c>
      <c r="AS35" s="17">
        <f t="shared" si="7"/>
        <v>0</v>
      </c>
      <c r="AT35" s="16"/>
      <c r="AU35" s="16"/>
      <c r="AV35" s="16"/>
      <c r="AW35" s="16"/>
      <c r="AX35" s="16"/>
      <c r="AY35" s="16"/>
      <c r="AZ35" s="17">
        <f t="shared" si="8"/>
        <v>0</v>
      </c>
      <c r="BA35" s="17">
        <f t="shared" si="8"/>
        <v>0</v>
      </c>
      <c r="BB35" s="16"/>
      <c r="BC35" s="16"/>
      <c r="BD35" s="16"/>
      <c r="BE35" s="16"/>
      <c r="BF35" s="16"/>
      <c r="BG35" s="16"/>
      <c r="BH35" s="17">
        <f t="shared" si="9"/>
        <v>0</v>
      </c>
      <c r="BI35" s="17">
        <f t="shared" si="9"/>
        <v>0</v>
      </c>
      <c r="BJ35" s="16"/>
      <c r="BK35" s="16"/>
      <c r="BL35" s="16"/>
      <c r="BM35" s="16"/>
      <c r="BN35" s="16"/>
      <c r="BO35" s="16"/>
      <c r="BP35" s="17">
        <f t="shared" si="10"/>
        <v>0</v>
      </c>
      <c r="BQ35" s="17">
        <f t="shared" si="10"/>
        <v>0</v>
      </c>
      <c r="BR35" s="17">
        <f t="shared" si="11"/>
        <v>0</v>
      </c>
      <c r="BS35" s="17">
        <f t="shared" si="12"/>
        <v>0</v>
      </c>
      <c r="BT35" s="19"/>
      <c r="BU35" s="19"/>
      <c r="BV35" s="19"/>
      <c r="BW35" s="19"/>
      <c r="BX35" s="19"/>
      <c r="BY35" s="19"/>
      <c r="BZ35" s="20">
        <f t="shared" si="13"/>
        <v>0</v>
      </c>
      <c r="CA35" s="20">
        <f t="shared" si="13"/>
        <v>0</v>
      </c>
      <c r="CB35" s="19"/>
      <c r="CC35" s="19"/>
      <c r="CD35" s="19"/>
      <c r="CE35" s="19"/>
      <c r="CF35" s="19"/>
      <c r="CG35" s="19"/>
      <c r="CH35" s="20">
        <f t="shared" si="14"/>
        <v>0</v>
      </c>
      <c r="CI35" s="20">
        <f t="shared" si="14"/>
        <v>0</v>
      </c>
      <c r="CJ35" s="19"/>
      <c r="CK35" s="19"/>
      <c r="CL35" s="19"/>
      <c r="CM35" s="19"/>
      <c r="CN35" s="19"/>
      <c r="CO35" s="19"/>
      <c r="CP35" s="20">
        <f t="shared" si="15"/>
        <v>0</v>
      </c>
      <c r="CQ35" s="20">
        <f t="shared" si="15"/>
        <v>0</v>
      </c>
      <c r="CR35" s="19"/>
      <c r="CS35" s="19"/>
      <c r="CT35" s="19"/>
      <c r="CU35" s="19"/>
      <c r="CV35" s="19"/>
      <c r="CW35" s="19"/>
      <c r="CX35" s="20">
        <f t="shared" si="16"/>
        <v>0</v>
      </c>
      <c r="CY35" s="20">
        <f t="shared" si="16"/>
        <v>0</v>
      </c>
      <c r="CZ35" s="20">
        <f t="shared" si="17"/>
        <v>0</v>
      </c>
      <c r="DA35" s="20">
        <f t="shared" si="18"/>
        <v>0</v>
      </c>
      <c r="DB35" s="22"/>
      <c r="DC35" s="22"/>
      <c r="DD35" s="22"/>
      <c r="DE35" s="22"/>
      <c r="DF35" s="22"/>
      <c r="DG35" s="22"/>
      <c r="DH35" s="23">
        <f t="shared" si="19"/>
        <v>0</v>
      </c>
      <c r="DI35" s="23">
        <f t="shared" si="19"/>
        <v>0</v>
      </c>
      <c r="DJ35" s="22"/>
      <c r="DK35" s="22"/>
      <c r="DL35" s="22"/>
      <c r="DM35" s="22"/>
      <c r="DN35" s="22"/>
      <c r="DO35" s="22"/>
      <c r="DP35" s="23">
        <f t="shared" si="20"/>
        <v>0</v>
      </c>
      <c r="DQ35" s="23">
        <f t="shared" si="20"/>
        <v>0</v>
      </c>
      <c r="DR35" s="22"/>
      <c r="DS35" s="22"/>
      <c r="DT35" s="22"/>
      <c r="DU35" s="22"/>
      <c r="DV35" s="22"/>
      <c r="DW35" s="22"/>
      <c r="DX35" s="23">
        <f t="shared" si="21"/>
        <v>0</v>
      </c>
      <c r="DY35" s="23">
        <f t="shared" si="21"/>
        <v>0</v>
      </c>
      <c r="DZ35" s="22"/>
      <c r="EA35" s="22"/>
      <c r="EB35" s="22"/>
      <c r="EC35" s="22"/>
      <c r="ED35" s="22"/>
      <c r="EE35" s="22"/>
      <c r="EF35" s="23">
        <f t="shared" si="22"/>
        <v>0</v>
      </c>
      <c r="EG35" s="23">
        <f t="shared" si="22"/>
        <v>0</v>
      </c>
      <c r="EH35" s="23">
        <f t="shared" si="23"/>
        <v>0</v>
      </c>
      <c r="EI35" s="23">
        <f t="shared" si="24"/>
        <v>0</v>
      </c>
      <c r="EJ35" s="25"/>
      <c r="EK35" s="25"/>
      <c r="EL35" s="25"/>
      <c r="EM35" s="25"/>
      <c r="EN35" s="25"/>
      <c r="EO35" s="25"/>
      <c r="EP35" s="26">
        <f t="shared" si="25"/>
        <v>0</v>
      </c>
      <c r="EQ35" s="26">
        <f t="shared" si="25"/>
        <v>0</v>
      </c>
      <c r="ER35" s="25"/>
      <c r="ES35" s="25"/>
      <c r="ET35" s="25"/>
      <c r="EU35" s="25"/>
      <c r="EV35" s="25"/>
      <c r="EW35" s="25"/>
      <c r="EX35" s="26">
        <f t="shared" si="26"/>
        <v>0</v>
      </c>
      <c r="EY35" s="26">
        <f t="shared" si="26"/>
        <v>0</v>
      </c>
      <c r="EZ35" s="25"/>
      <c r="FA35" s="25"/>
      <c r="FB35" s="25"/>
      <c r="FC35" s="25"/>
      <c r="FD35" s="25"/>
      <c r="FE35" s="25"/>
      <c r="FF35" s="26">
        <f t="shared" si="27"/>
        <v>0</v>
      </c>
      <c r="FG35" s="26">
        <f t="shared" si="27"/>
        <v>0</v>
      </c>
      <c r="FH35" s="25"/>
      <c r="FI35" s="25"/>
      <c r="FJ35" s="25"/>
      <c r="FK35" s="25"/>
      <c r="FL35" s="25"/>
      <c r="FM35" s="25"/>
      <c r="FN35" s="26">
        <f t="shared" si="28"/>
        <v>0</v>
      </c>
      <c r="FO35" s="26">
        <f t="shared" si="28"/>
        <v>0</v>
      </c>
      <c r="FP35" s="26">
        <f t="shared" si="29"/>
        <v>0</v>
      </c>
      <c r="FQ35" s="26">
        <f t="shared" si="30"/>
        <v>0</v>
      </c>
      <c r="FR35" s="28"/>
      <c r="FS35" s="28"/>
      <c r="FT35" s="28"/>
      <c r="FU35" s="28"/>
      <c r="FV35" s="28"/>
      <c r="FW35" s="28"/>
      <c r="FX35" s="29">
        <f t="shared" si="31"/>
        <v>0</v>
      </c>
      <c r="FY35" s="29">
        <f t="shared" si="31"/>
        <v>0</v>
      </c>
      <c r="FZ35" s="28"/>
      <c r="GA35" s="28"/>
      <c r="GB35" s="28"/>
      <c r="GC35" s="28"/>
      <c r="GD35" s="28"/>
      <c r="GE35" s="28"/>
      <c r="GF35" s="29">
        <f t="shared" si="32"/>
        <v>0</v>
      </c>
      <c r="GG35" s="29">
        <f t="shared" si="32"/>
        <v>0</v>
      </c>
      <c r="GH35" s="28"/>
      <c r="GI35" s="28"/>
      <c r="GJ35" s="28"/>
      <c r="GK35" s="28"/>
      <c r="GL35" s="28"/>
      <c r="GM35" s="28"/>
      <c r="GN35" s="29">
        <f t="shared" si="33"/>
        <v>0</v>
      </c>
      <c r="GO35" s="29">
        <f t="shared" si="33"/>
        <v>0</v>
      </c>
      <c r="GP35" s="28"/>
      <c r="GQ35" s="28"/>
      <c r="GR35" s="28"/>
      <c r="GS35" s="28"/>
      <c r="GT35" s="28"/>
      <c r="GU35" s="28"/>
      <c r="GV35" s="29">
        <f t="shared" si="34"/>
        <v>0</v>
      </c>
      <c r="GW35" s="29">
        <f t="shared" si="34"/>
        <v>0</v>
      </c>
      <c r="GX35" s="29">
        <f t="shared" si="35"/>
        <v>0</v>
      </c>
      <c r="GY35" s="29">
        <f t="shared" si="36"/>
        <v>0</v>
      </c>
      <c r="GZ35" s="31">
        <v>413.667</v>
      </c>
      <c r="HA35" s="31">
        <v>0.971</v>
      </c>
      <c r="HB35" s="31">
        <v>385.72</v>
      </c>
      <c r="HC35" s="31">
        <v>0.751</v>
      </c>
      <c r="HD35" s="31">
        <v>307.874</v>
      </c>
      <c r="HE35" s="31">
        <v>0.459</v>
      </c>
      <c r="HF35" s="32">
        <f t="shared" si="37"/>
        <v>1107.261</v>
      </c>
      <c r="HG35" s="32">
        <f t="shared" si="37"/>
        <v>2.181</v>
      </c>
      <c r="HH35" s="31">
        <v>319.229</v>
      </c>
      <c r="HI35" s="31">
        <v>0.274</v>
      </c>
      <c r="HJ35" s="31">
        <v>162.178</v>
      </c>
      <c r="HK35" s="31"/>
      <c r="HL35" s="31">
        <v>117.595</v>
      </c>
      <c r="HM35" s="31">
        <v>0.393</v>
      </c>
      <c r="HN35" s="32">
        <f t="shared" si="38"/>
        <v>599.002</v>
      </c>
      <c r="HO35" s="32">
        <f t="shared" si="38"/>
        <v>0.667</v>
      </c>
      <c r="HP35" s="31">
        <v>94.717</v>
      </c>
      <c r="HQ35" s="31">
        <v>1.558</v>
      </c>
      <c r="HR35" s="31">
        <v>193.728</v>
      </c>
      <c r="HS35" s="31">
        <v>7.662</v>
      </c>
      <c r="HT35" s="31">
        <v>193.728</v>
      </c>
      <c r="HU35" s="31">
        <v>7.662</v>
      </c>
      <c r="HV35" s="32">
        <f t="shared" si="39"/>
        <v>482.173</v>
      </c>
      <c r="HW35" s="32">
        <f t="shared" si="39"/>
        <v>16.882</v>
      </c>
      <c r="HX35" s="31">
        <v>246.474</v>
      </c>
      <c r="HY35" s="31">
        <v>0.712</v>
      </c>
      <c r="HZ35" s="31">
        <v>300.376</v>
      </c>
      <c r="IA35" s="31">
        <v>0.852</v>
      </c>
      <c r="IB35" s="31">
        <v>320.913</v>
      </c>
      <c r="IC35" s="31">
        <v>1.025</v>
      </c>
      <c r="ID35" s="32">
        <f t="shared" si="40"/>
        <v>867.7629999999999</v>
      </c>
      <c r="IE35" s="32">
        <f t="shared" si="40"/>
        <v>2.589</v>
      </c>
      <c r="IF35" s="32">
        <f t="shared" si="41"/>
        <v>3056.1989999999996</v>
      </c>
      <c r="IG35" s="32">
        <f t="shared" si="42"/>
        <v>22.319</v>
      </c>
      <c r="IH35" s="48">
        <f t="shared" si="43"/>
        <v>3056.1989999999996</v>
      </c>
      <c r="II35" s="48">
        <f t="shared" si="44"/>
        <v>22.319</v>
      </c>
    </row>
    <row r="36" spans="1:243" ht="12.75">
      <c r="A36" s="7">
        <f t="shared" si="0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4">
        <f t="shared" si="1"/>
        <v>0</v>
      </c>
      <c r="K36" s="14">
        <f t="shared" si="1"/>
        <v>0</v>
      </c>
      <c r="L36" s="13"/>
      <c r="M36" s="13"/>
      <c r="N36" s="13"/>
      <c r="O36" s="13"/>
      <c r="P36" s="13"/>
      <c r="Q36" s="13"/>
      <c r="R36" s="14">
        <f t="shared" si="2"/>
        <v>0</v>
      </c>
      <c r="S36" s="14">
        <f t="shared" si="2"/>
        <v>0</v>
      </c>
      <c r="T36" s="13"/>
      <c r="U36" s="13"/>
      <c r="V36" s="13"/>
      <c r="W36" s="13"/>
      <c r="X36" s="13"/>
      <c r="Y36" s="13"/>
      <c r="Z36" s="14">
        <f t="shared" si="3"/>
        <v>0</v>
      </c>
      <c r="AA36" s="14">
        <f t="shared" si="3"/>
        <v>0</v>
      </c>
      <c r="AB36" s="13"/>
      <c r="AC36" s="13"/>
      <c r="AD36" s="13"/>
      <c r="AE36" s="13"/>
      <c r="AF36" s="13"/>
      <c r="AG36" s="13"/>
      <c r="AH36" s="14">
        <f t="shared" si="4"/>
        <v>0</v>
      </c>
      <c r="AI36" s="14">
        <f t="shared" si="4"/>
        <v>0</v>
      </c>
      <c r="AJ36" s="14">
        <f t="shared" si="5"/>
        <v>0</v>
      </c>
      <c r="AK36" s="14">
        <f t="shared" si="6"/>
        <v>0</v>
      </c>
      <c r="AL36" s="16"/>
      <c r="AM36" s="16"/>
      <c r="AN36" s="16"/>
      <c r="AO36" s="16"/>
      <c r="AP36" s="16"/>
      <c r="AQ36" s="16"/>
      <c r="AR36" s="17">
        <f t="shared" si="7"/>
        <v>0</v>
      </c>
      <c r="AS36" s="17">
        <f t="shared" si="7"/>
        <v>0</v>
      </c>
      <c r="AT36" s="16"/>
      <c r="AU36" s="16"/>
      <c r="AV36" s="16"/>
      <c r="AW36" s="16"/>
      <c r="AX36" s="16"/>
      <c r="AY36" s="16"/>
      <c r="AZ36" s="17">
        <f t="shared" si="8"/>
        <v>0</v>
      </c>
      <c r="BA36" s="17">
        <f t="shared" si="8"/>
        <v>0</v>
      </c>
      <c r="BB36" s="16"/>
      <c r="BC36" s="16"/>
      <c r="BD36" s="16"/>
      <c r="BE36" s="16"/>
      <c r="BF36" s="16"/>
      <c r="BG36" s="16"/>
      <c r="BH36" s="17">
        <f t="shared" si="9"/>
        <v>0</v>
      </c>
      <c r="BI36" s="17">
        <f t="shared" si="9"/>
        <v>0</v>
      </c>
      <c r="BJ36" s="16"/>
      <c r="BK36" s="16"/>
      <c r="BL36" s="16"/>
      <c r="BM36" s="16"/>
      <c r="BN36" s="16"/>
      <c r="BO36" s="16"/>
      <c r="BP36" s="17">
        <f t="shared" si="10"/>
        <v>0</v>
      </c>
      <c r="BQ36" s="17">
        <f t="shared" si="10"/>
        <v>0</v>
      </c>
      <c r="BR36" s="17">
        <f t="shared" si="11"/>
        <v>0</v>
      </c>
      <c r="BS36" s="17">
        <f t="shared" si="12"/>
        <v>0</v>
      </c>
      <c r="BT36" s="19"/>
      <c r="BU36" s="19"/>
      <c r="BV36" s="19"/>
      <c r="BW36" s="19"/>
      <c r="BX36" s="19"/>
      <c r="BY36" s="19"/>
      <c r="BZ36" s="20">
        <f t="shared" si="13"/>
        <v>0</v>
      </c>
      <c r="CA36" s="20">
        <f t="shared" si="13"/>
        <v>0</v>
      </c>
      <c r="CB36" s="19"/>
      <c r="CC36" s="19"/>
      <c r="CD36" s="19"/>
      <c r="CE36" s="19"/>
      <c r="CF36" s="19"/>
      <c r="CG36" s="19"/>
      <c r="CH36" s="20">
        <f t="shared" si="14"/>
        <v>0</v>
      </c>
      <c r="CI36" s="20">
        <f t="shared" si="14"/>
        <v>0</v>
      </c>
      <c r="CJ36" s="19"/>
      <c r="CK36" s="19"/>
      <c r="CL36" s="19"/>
      <c r="CM36" s="19"/>
      <c r="CN36" s="19"/>
      <c r="CO36" s="19"/>
      <c r="CP36" s="20">
        <f t="shared" si="15"/>
        <v>0</v>
      </c>
      <c r="CQ36" s="20">
        <f t="shared" si="15"/>
        <v>0</v>
      </c>
      <c r="CR36" s="19"/>
      <c r="CS36" s="19"/>
      <c r="CT36" s="19"/>
      <c r="CU36" s="19"/>
      <c r="CV36" s="19"/>
      <c r="CW36" s="19"/>
      <c r="CX36" s="20">
        <f t="shared" si="16"/>
        <v>0</v>
      </c>
      <c r="CY36" s="20">
        <f t="shared" si="16"/>
        <v>0</v>
      </c>
      <c r="CZ36" s="20">
        <f t="shared" si="17"/>
        <v>0</v>
      </c>
      <c r="DA36" s="20">
        <f t="shared" si="18"/>
        <v>0</v>
      </c>
      <c r="DB36" s="22"/>
      <c r="DC36" s="22"/>
      <c r="DD36" s="22"/>
      <c r="DE36" s="22"/>
      <c r="DF36" s="22"/>
      <c r="DG36" s="22"/>
      <c r="DH36" s="23">
        <f t="shared" si="19"/>
        <v>0</v>
      </c>
      <c r="DI36" s="23">
        <f t="shared" si="19"/>
        <v>0</v>
      </c>
      <c r="DJ36" s="22"/>
      <c r="DK36" s="22"/>
      <c r="DL36" s="22"/>
      <c r="DM36" s="22"/>
      <c r="DN36" s="22"/>
      <c r="DO36" s="22"/>
      <c r="DP36" s="23">
        <f t="shared" si="20"/>
        <v>0</v>
      </c>
      <c r="DQ36" s="23">
        <f t="shared" si="20"/>
        <v>0</v>
      </c>
      <c r="DR36" s="22"/>
      <c r="DS36" s="22"/>
      <c r="DT36" s="22"/>
      <c r="DU36" s="22"/>
      <c r="DV36" s="22"/>
      <c r="DW36" s="22"/>
      <c r="DX36" s="23">
        <f t="shared" si="21"/>
        <v>0</v>
      </c>
      <c r="DY36" s="23">
        <f t="shared" si="21"/>
        <v>0</v>
      </c>
      <c r="DZ36" s="22"/>
      <c r="EA36" s="22"/>
      <c r="EB36" s="22"/>
      <c r="EC36" s="22"/>
      <c r="ED36" s="22"/>
      <c r="EE36" s="22"/>
      <c r="EF36" s="23">
        <f t="shared" si="22"/>
        <v>0</v>
      </c>
      <c r="EG36" s="23">
        <f t="shared" si="22"/>
        <v>0</v>
      </c>
      <c r="EH36" s="23">
        <f t="shared" si="23"/>
        <v>0</v>
      </c>
      <c r="EI36" s="23">
        <f t="shared" si="24"/>
        <v>0</v>
      </c>
      <c r="EJ36" s="25"/>
      <c r="EK36" s="25"/>
      <c r="EL36" s="25"/>
      <c r="EM36" s="25"/>
      <c r="EN36" s="25"/>
      <c r="EO36" s="25"/>
      <c r="EP36" s="26">
        <f t="shared" si="25"/>
        <v>0</v>
      </c>
      <c r="EQ36" s="26">
        <f t="shared" si="25"/>
        <v>0</v>
      </c>
      <c r="ER36" s="25"/>
      <c r="ES36" s="25"/>
      <c r="ET36" s="25"/>
      <c r="EU36" s="25"/>
      <c r="EV36" s="25"/>
      <c r="EW36" s="25"/>
      <c r="EX36" s="26">
        <f t="shared" si="26"/>
        <v>0</v>
      </c>
      <c r="EY36" s="26">
        <f t="shared" si="26"/>
        <v>0</v>
      </c>
      <c r="EZ36" s="25"/>
      <c r="FA36" s="25"/>
      <c r="FB36" s="25"/>
      <c r="FC36" s="25"/>
      <c r="FD36" s="25"/>
      <c r="FE36" s="25"/>
      <c r="FF36" s="26">
        <f t="shared" si="27"/>
        <v>0</v>
      </c>
      <c r="FG36" s="26">
        <f t="shared" si="27"/>
        <v>0</v>
      </c>
      <c r="FH36" s="25"/>
      <c r="FI36" s="25"/>
      <c r="FJ36" s="25"/>
      <c r="FK36" s="25"/>
      <c r="FL36" s="25"/>
      <c r="FM36" s="25"/>
      <c r="FN36" s="26">
        <f t="shared" si="28"/>
        <v>0</v>
      </c>
      <c r="FO36" s="26">
        <f t="shared" si="28"/>
        <v>0</v>
      </c>
      <c r="FP36" s="26">
        <f t="shared" si="29"/>
        <v>0</v>
      </c>
      <c r="FQ36" s="26">
        <f t="shared" si="30"/>
        <v>0</v>
      </c>
      <c r="FR36" s="28"/>
      <c r="FS36" s="28"/>
      <c r="FT36" s="28"/>
      <c r="FU36" s="28"/>
      <c r="FV36" s="28"/>
      <c r="FW36" s="28"/>
      <c r="FX36" s="29">
        <f t="shared" si="31"/>
        <v>0</v>
      </c>
      <c r="FY36" s="29">
        <f t="shared" si="31"/>
        <v>0</v>
      </c>
      <c r="FZ36" s="28"/>
      <c r="GA36" s="28"/>
      <c r="GB36" s="28"/>
      <c r="GC36" s="28"/>
      <c r="GD36" s="28"/>
      <c r="GE36" s="28"/>
      <c r="GF36" s="29">
        <f t="shared" si="32"/>
        <v>0</v>
      </c>
      <c r="GG36" s="29">
        <f t="shared" si="32"/>
        <v>0</v>
      </c>
      <c r="GH36" s="28"/>
      <c r="GI36" s="28"/>
      <c r="GJ36" s="28"/>
      <c r="GK36" s="28"/>
      <c r="GL36" s="28"/>
      <c r="GM36" s="28"/>
      <c r="GN36" s="29">
        <f t="shared" si="33"/>
        <v>0</v>
      </c>
      <c r="GO36" s="29">
        <f t="shared" si="33"/>
        <v>0</v>
      </c>
      <c r="GP36" s="28"/>
      <c r="GQ36" s="28"/>
      <c r="GR36" s="28"/>
      <c r="GS36" s="28"/>
      <c r="GT36" s="28"/>
      <c r="GU36" s="28"/>
      <c r="GV36" s="29">
        <f t="shared" si="34"/>
        <v>0</v>
      </c>
      <c r="GW36" s="29">
        <f t="shared" si="34"/>
        <v>0</v>
      </c>
      <c r="GX36" s="29">
        <f t="shared" si="35"/>
        <v>0</v>
      </c>
      <c r="GY36" s="29">
        <f t="shared" si="36"/>
        <v>0</v>
      </c>
      <c r="GZ36" s="31">
        <v>231.957</v>
      </c>
      <c r="HA36" s="31"/>
      <c r="HB36" s="31">
        <v>200.051</v>
      </c>
      <c r="HC36" s="31"/>
      <c r="HD36" s="31">
        <v>170.085</v>
      </c>
      <c r="HE36" s="31"/>
      <c r="HF36" s="32">
        <f t="shared" si="37"/>
        <v>602.093</v>
      </c>
      <c r="HG36" s="32">
        <f t="shared" si="37"/>
        <v>0</v>
      </c>
      <c r="HH36" s="31">
        <v>144.323</v>
      </c>
      <c r="HI36" s="31"/>
      <c r="HJ36" s="31">
        <v>76.665</v>
      </c>
      <c r="HK36" s="31"/>
      <c r="HL36" s="31">
        <v>53.105</v>
      </c>
      <c r="HM36" s="31"/>
      <c r="HN36" s="32">
        <f t="shared" si="38"/>
        <v>274.093</v>
      </c>
      <c r="HO36" s="32">
        <f t="shared" si="38"/>
        <v>0</v>
      </c>
      <c r="HP36" s="31">
        <v>46.887</v>
      </c>
      <c r="HQ36" s="31"/>
      <c r="HR36" s="31">
        <v>89.935</v>
      </c>
      <c r="HS36" s="31"/>
      <c r="HT36" s="31">
        <v>89.935</v>
      </c>
      <c r="HU36" s="31"/>
      <c r="HV36" s="32">
        <f t="shared" si="39"/>
        <v>226.757</v>
      </c>
      <c r="HW36" s="32">
        <f t="shared" si="39"/>
        <v>0</v>
      </c>
      <c r="HX36" s="31">
        <v>169.042</v>
      </c>
      <c r="HY36" s="31"/>
      <c r="HZ36" s="31">
        <v>190.133</v>
      </c>
      <c r="IA36" s="31"/>
      <c r="IB36" s="31">
        <v>213.634</v>
      </c>
      <c r="IC36" s="31"/>
      <c r="ID36" s="32">
        <f t="shared" si="40"/>
        <v>572.809</v>
      </c>
      <c r="IE36" s="32">
        <f t="shared" si="40"/>
        <v>0</v>
      </c>
      <c r="IF36" s="32">
        <f t="shared" si="41"/>
        <v>1675.752</v>
      </c>
      <c r="IG36" s="32">
        <f t="shared" si="42"/>
        <v>0</v>
      </c>
      <c r="IH36" s="48">
        <f t="shared" si="43"/>
        <v>1675.752</v>
      </c>
      <c r="II36" s="48">
        <f t="shared" si="44"/>
        <v>0</v>
      </c>
    </row>
    <row r="37" spans="1:243" ht="25.5">
      <c r="A37" s="7">
        <f t="shared" si="0"/>
        <v>29</v>
      </c>
      <c r="B37" s="8" t="s">
        <v>51</v>
      </c>
      <c r="C37" s="2" t="s">
        <v>3</v>
      </c>
      <c r="D37" s="13"/>
      <c r="E37" s="13"/>
      <c r="F37" s="13"/>
      <c r="G37" s="13"/>
      <c r="H37" s="13"/>
      <c r="I37" s="13"/>
      <c r="J37" s="14">
        <f t="shared" si="1"/>
        <v>0</v>
      </c>
      <c r="K37" s="14">
        <f t="shared" si="1"/>
        <v>0</v>
      </c>
      <c r="L37" s="13"/>
      <c r="M37" s="13"/>
      <c r="N37" s="13"/>
      <c r="O37" s="13"/>
      <c r="P37" s="13"/>
      <c r="Q37" s="13"/>
      <c r="R37" s="14">
        <f t="shared" si="2"/>
        <v>0</v>
      </c>
      <c r="S37" s="14">
        <f t="shared" si="2"/>
        <v>0</v>
      </c>
      <c r="T37" s="13"/>
      <c r="U37" s="13"/>
      <c r="V37" s="13"/>
      <c r="W37" s="13"/>
      <c r="X37" s="13"/>
      <c r="Y37" s="13"/>
      <c r="Z37" s="14">
        <f t="shared" si="3"/>
        <v>0</v>
      </c>
      <c r="AA37" s="14">
        <f t="shared" si="3"/>
        <v>0</v>
      </c>
      <c r="AB37" s="13"/>
      <c r="AC37" s="13"/>
      <c r="AD37" s="13"/>
      <c r="AE37" s="13"/>
      <c r="AF37" s="13"/>
      <c r="AG37" s="13"/>
      <c r="AH37" s="14">
        <f t="shared" si="4"/>
        <v>0</v>
      </c>
      <c r="AI37" s="14">
        <f t="shared" si="4"/>
        <v>0</v>
      </c>
      <c r="AJ37" s="14">
        <f t="shared" si="5"/>
        <v>0</v>
      </c>
      <c r="AK37" s="14">
        <f t="shared" si="6"/>
        <v>0</v>
      </c>
      <c r="AL37" s="16"/>
      <c r="AM37" s="16"/>
      <c r="AN37" s="16"/>
      <c r="AO37" s="16"/>
      <c r="AP37" s="16"/>
      <c r="AQ37" s="16"/>
      <c r="AR37" s="17">
        <f t="shared" si="7"/>
        <v>0</v>
      </c>
      <c r="AS37" s="17">
        <f t="shared" si="7"/>
        <v>0</v>
      </c>
      <c r="AT37" s="16"/>
      <c r="AU37" s="16"/>
      <c r="AV37" s="16"/>
      <c r="AW37" s="16"/>
      <c r="AX37" s="16"/>
      <c r="AY37" s="16"/>
      <c r="AZ37" s="17">
        <f t="shared" si="8"/>
        <v>0</v>
      </c>
      <c r="BA37" s="17">
        <f t="shared" si="8"/>
        <v>0</v>
      </c>
      <c r="BB37" s="16"/>
      <c r="BC37" s="16"/>
      <c r="BD37" s="16"/>
      <c r="BE37" s="16"/>
      <c r="BF37" s="16"/>
      <c r="BG37" s="16"/>
      <c r="BH37" s="17">
        <f t="shared" si="9"/>
        <v>0</v>
      </c>
      <c r="BI37" s="17">
        <f t="shared" si="9"/>
        <v>0</v>
      </c>
      <c r="BJ37" s="16"/>
      <c r="BK37" s="16"/>
      <c r="BL37" s="16"/>
      <c r="BM37" s="16"/>
      <c r="BN37" s="16"/>
      <c r="BO37" s="16"/>
      <c r="BP37" s="17">
        <f t="shared" si="10"/>
        <v>0</v>
      </c>
      <c r="BQ37" s="17">
        <f t="shared" si="10"/>
        <v>0</v>
      </c>
      <c r="BR37" s="17">
        <f t="shared" si="11"/>
        <v>0</v>
      </c>
      <c r="BS37" s="17">
        <f t="shared" si="12"/>
        <v>0</v>
      </c>
      <c r="BT37" s="19"/>
      <c r="BU37" s="19"/>
      <c r="BV37" s="19"/>
      <c r="BW37" s="19"/>
      <c r="BX37" s="19"/>
      <c r="BY37" s="19"/>
      <c r="BZ37" s="20">
        <f t="shared" si="13"/>
        <v>0</v>
      </c>
      <c r="CA37" s="20">
        <f t="shared" si="13"/>
        <v>0</v>
      </c>
      <c r="CB37" s="19"/>
      <c r="CC37" s="19"/>
      <c r="CD37" s="19"/>
      <c r="CE37" s="19"/>
      <c r="CF37" s="19"/>
      <c r="CG37" s="19"/>
      <c r="CH37" s="20">
        <f t="shared" si="14"/>
        <v>0</v>
      </c>
      <c r="CI37" s="20">
        <f t="shared" si="14"/>
        <v>0</v>
      </c>
      <c r="CJ37" s="19"/>
      <c r="CK37" s="19"/>
      <c r="CL37" s="19"/>
      <c r="CM37" s="19"/>
      <c r="CN37" s="19"/>
      <c r="CO37" s="19"/>
      <c r="CP37" s="20">
        <f t="shared" si="15"/>
        <v>0</v>
      </c>
      <c r="CQ37" s="20">
        <f t="shared" si="15"/>
        <v>0</v>
      </c>
      <c r="CR37" s="19"/>
      <c r="CS37" s="19"/>
      <c r="CT37" s="19"/>
      <c r="CU37" s="19"/>
      <c r="CV37" s="19"/>
      <c r="CW37" s="19"/>
      <c r="CX37" s="20">
        <f t="shared" si="16"/>
        <v>0</v>
      </c>
      <c r="CY37" s="20">
        <f t="shared" si="16"/>
        <v>0</v>
      </c>
      <c r="CZ37" s="20">
        <f t="shared" si="17"/>
        <v>0</v>
      </c>
      <c r="DA37" s="20">
        <f t="shared" si="18"/>
        <v>0</v>
      </c>
      <c r="DB37" s="22"/>
      <c r="DC37" s="22"/>
      <c r="DD37" s="22"/>
      <c r="DE37" s="22"/>
      <c r="DF37" s="22"/>
      <c r="DG37" s="22"/>
      <c r="DH37" s="23">
        <f t="shared" si="19"/>
        <v>0</v>
      </c>
      <c r="DI37" s="23">
        <f t="shared" si="19"/>
        <v>0</v>
      </c>
      <c r="DJ37" s="22"/>
      <c r="DK37" s="22"/>
      <c r="DL37" s="22"/>
      <c r="DM37" s="22"/>
      <c r="DN37" s="22"/>
      <c r="DO37" s="22"/>
      <c r="DP37" s="23">
        <f t="shared" si="20"/>
        <v>0</v>
      </c>
      <c r="DQ37" s="23">
        <f t="shared" si="20"/>
        <v>0</v>
      </c>
      <c r="DR37" s="22"/>
      <c r="DS37" s="22"/>
      <c r="DT37" s="22"/>
      <c r="DU37" s="22"/>
      <c r="DV37" s="22"/>
      <c r="DW37" s="22"/>
      <c r="DX37" s="23">
        <f t="shared" si="21"/>
        <v>0</v>
      </c>
      <c r="DY37" s="23">
        <f t="shared" si="21"/>
        <v>0</v>
      </c>
      <c r="DZ37" s="22"/>
      <c r="EA37" s="22"/>
      <c r="EB37" s="22"/>
      <c r="EC37" s="22"/>
      <c r="ED37" s="22"/>
      <c r="EE37" s="22"/>
      <c r="EF37" s="23">
        <f t="shared" si="22"/>
        <v>0</v>
      </c>
      <c r="EG37" s="23">
        <f t="shared" si="22"/>
        <v>0</v>
      </c>
      <c r="EH37" s="23">
        <f t="shared" si="23"/>
        <v>0</v>
      </c>
      <c r="EI37" s="23">
        <f t="shared" si="24"/>
        <v>0</v>
      </c>
      <c r="EJ37" s="25"/>
      <c r="EK37" s="25"/>
      <c r="EL37" s="25"/>
      <c r="EM37" s="25"/>
      <c r="EN37" s="25"/>
      <c r="EO37" s="25"/>
      <c r="EP37" s="26">
        <f t="shared" si="25"/>
        <v>0</v>
      </c>
      <c r="EQ37" s="26">
        <f t="shared" si="25"/>
        <v>0</v>
      </c>
      <c r="ER37" s="25"/>
      <c r="ES37" s="25"/>
      <c r="ET37" s="25"/>
      <c r="EU37" s="25"/>
      <c r="EV37" s="25"/>
      <c r="EW37" s="25"/>
      <c r="EX37" s="26">
        <f t="shared" si="26"/>
        <v>0</v>
      </c>
      <c r="EY37" s="26">
        <f t="shared" si="26"/>
        <v>0</v>
      </c>
      <c r="EZ37" s="25"/>
      <c r="FA37" s="25"/>
      <c r="FB37" s="25"/>
      <c r="FC37" s="25"/>
      <c r="FD37" s="25"/>
      <c r="FE37" s="25"/>
      <c r="FF37" s="26">
        <f t="shared" si="27"/>
        <v>0</v>
      </c>
      <c r="FG37" s="26">
        <f t="shared" si="27"/>
        <v>0</v>
      </c>
      <c r="FH37" s="25"/>
      <c r="FI37" s="25"/>
      <c r="FJ37" s="25"/>
      <c r="FK37" s="25"/>
      <c r="FL37" s="25"/>
      <c r="FM37" s="25"/>
      <c r="FN37" s="26">
        <f t="shared" si="28"/>
        <v>0</v>
      </c>
      <c r="FO37" s="26">
        <f t="shared" si="28"/>
        <v>0</v>
      </c>
      <c r="FP37" s="26">
        <f t="shared" si="29"/>
        <v>0</v>
      </c>
      <c r="FQ37" s="26">
        <f t="shared" si="30"/>
        <v>0</v>
      </c>
      <c r="FR37" s="28"/>
      <c r="FS37" s="28"/>
      <c r="FT37" s="28"/>
      <c r="FU37" s="28"/>
      <c r="FV37" s="28"/>
      <c r="FW37" s="28"/>
      <c r="FX37" s="29">
        <f t="shared" si="31"/>
        <v>0</v>
      </c>
      <c r="FY37" s="29">
        <f t="shared" si="31"/>
        <v>0</v>
      </c>
      <c r="FZ37" s="28"/>
      <c r="GA37" s="28"/>
      <c r="GB37" s="28"/>
      <c r="GC37" s="28"/>
      <c r="GD37" s="28"/>
      <c r="GE37" s="28"/>
      <c r="GF37" s="29">
        <f t="shared" si="32"/>
        <v>0</v>
      </c>
      <c r="GG37" s="29">
        <f t="shared" si="32"/>
        <v>0</v>
      </c>
      <c r="GH37" s="28"/>
      <c r="GI37" s="28"/>
      <c r="GJ37" s="28"/>
      <c r="GK37" s="28"/>
      <c r="GL37" s="28"/>
      <c r="GM37" s="28"/>
      <c r="GN37" s="29">
        <f t="shared" si="33"/>
        <v>0</v>
      </c>
      <c r="GO37" s="29">
        <f t="shared" si="33"/>
        <v>0</v>
      </c>
      <c r="GP37" s="28"/>
      <c r="GQ37" s="28"/>
      <c r="GR37" s="28"/>
      <c r="GS37" s="28"/>
      <c r="GT37" s="28"/>
      <c r="GU37" s="28"/>
      <c r="GV37" s="29">
        <f t="shared" si="34"/>
        <v>0</v>
      </c>
      <c r="GW37" s="29">
        <f t="shared" si="34"/>
        <v>0</v>
      </c>
      <c r="GX37" s="29">
        <f t="shared" si="35"/>
        <v>0</v>
      </c>
      <c r="GY37" s="29">
        <f t="shared" si="36"/>
        <v>0</v>
      </c>
      <c r="GZ37" s="31">
        <v>384.523</v>
      </c>
      <c r="HA37" s="31">
        <v>11.307</v>
      </c>
      <c r="HB37" s="31">
        <v>354.452</v>
      </c>
      <c r="HC37" s="31">
        <v>8.686</v>
      </c>
      <c r="HD37" s="31">
        <v>271.186</v>
      </c>
      <c r="HE37" s="31">
        <v>8.536</v>
      </c>
      <c r="HF37" s="32">
        <f t="shared" si="37"/>
        <v>1010.1610000000001</v>
      </c>
      <c r="HG37" s="32">
        <f t="shared" si="37"/>
        <v>28.529000000000003</v>
      </c>
      <c r="HH37" s="31">
        <v>239.672</v>
      </c>
      <c r="HI37" s="31">
        <v>5.575</v>
      </c>
      <c r="HJ37" s="31">
        <v>200.144</v>
      </c>
      <c r="HK37" s="31">
        <v>3.038</v>
      </c>
      <c r="HL37" s="31">
        <v>119.86</v>
      </c>
      <c r="HM37" s="31">
        <v>0.346</v>
      </c>
      <c r="HN37" s="32">
        <f t="shared" si="38"/>
        <v>559.676</v>
      </c>
      <c r="HO37" s="32">
        <f t="shared" si="38"/>
        <v>8.959</v>
      </c>
      <c r="HP37" s="31">
        <v>113.968</v>
      </c>
      <c r="HQ37" s="31">
        <v>0.375</v>
      </c>
      <c r="HR37" s="31">
        <v>233.393</v>
      </c>
      <c r="HS37" s="31">
        <v>5.296</v>
      </c>
      <c r="HT37" s="31">
        <v>233.393</v>
      </c>
      <c r="HU37" s="31">
        <v>5.296</v>
      </c>
      <c r="HV37" s="32">
        <f t="shared" si="39"/>
        <v>580.754</v>
      </c>
      <c r="HW37" s="32">
        <f t="shared" si="39"/>
        <v>10.967</v>
      </c>
      <c r="HX37" s="31">
        <v>276.935</v>
      </c>
      <c r="HY37" s="31">
        <v>6.799</v>
      </c>
      <c r="HZ37" s="31">
        <v>293.983</v>
      </c>
      <c r="IA37" s="31">
        <v>7.514</v>
      </c>
      <c r="IB37" s="31">
        <v>314.71</v>
      </c>
      <c r="IC37" s="31">
        <v>9.289</v>
      </c>
      <c r="ID37" s="32">
        <f t="shared" si="40"/>
        <v>885.6279999999999</v>
      </c>
      <c r="IE37" s="32">
        <f t="shared" si="40"/>
        <v>23.602</v>
      </c>
      <c r="IF37" s="32">
        <f t="shared" si="41"/>
        <v>3036.219</v>
      </c>
      <c r="IG37" s="32">
        <f t="shared" si="42"/>
        <v>72.057</v>
      </c>
      <c r="IH37" s="48">
        <f t="shared" si="43"/>
        <v>3036.219</v>
      </c>
      <c r="II37" s="48">
        <f t="shared" si="44"/>
        <v>72.057</v>
      </c>
    </row>
    <row r="38" spans="1:243" ht="12.75">
      <c r="A38" s="7">
        <f t="shared" si="0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4">
        <f t="shared" si="1"/>
        <v>0</v>
      </c>
      <c r="K38" s="14">
        <f t="shared" si="1"/>
        <v>0</v>
      </c>
      <c r="L38" s="13"/>
      <c r="M38" s="13"/>
      <c r="N38" s="13"/>
      <c r="O38" s="13"/>
      <c r="P38" s="13"/>
      <c r="Q38" s="13"/>
      <c r="R38" s="14">
        <f t="shared" si="2"/>
        <v>0</v>
      </c>
      <c r="S38" s="14">
        <f t="shared" si="2"/>
        <v>0</v>
      </c>
      <c r="T38" s="13"/>
      <c r="U38" s="13"/>
      <c r="V38" s="13"/>
      <c r="W38" s="13"/>
      <c r="X38" s="13"/>
      <c r="Y38" s="13"/>
      <c r="Z38" s="14">
        <f t="shared" si="3"/>
        <v>0</v>
      </c>
      <c r="AA38" s="14">
        <f t="shared" si="3"/>
        <v>0</v>
      </c>
      <c r="AB38" s="13"/>
      <c r="AC38" s="13"/>
      <c r="AD38" s="13"/>
      <c r="AE38" s="13"/>
      <c r="AF38" s="13"/>
      <c r="AG38" s="13"/>
      <c r="AH38" s="14">
        <f t="shared" si="4"/>
        <v>0</v>
      </c>
      <c r="AI38" s="14">
        <f t="shared" si="4"/>
        <v>0</v>
      </c>
      <c r="AJ38" s="14">
        <f t="shared" si="5"/>
        <v>0</v>
      </c>
      <c r="AK38" s="14">
        <f t="shared" si="6"/>
        <v>0</v>
      </c>
      <c r="AL38" s="16"/>
      <c r="AM38" s="16"/>
      <c r="AN38" s="16"/>
      <c r="AO38" s="16"/>
      <c r="AP38" s="16"/>
      <c r="AQ38" s="16"/>
      <c r="AR38" s="17">
        <f t="shared" si="7"/>
        <v>0</v>
      </c>
      <c r="AS38" s="17">
        <f t="shared" si="7"/>
        <v>0</v>
      </c>
      <c r="AT38" s="16"/>
      <c r="AU38" s="16"/>
      <c r="AV38" s="16"/>
      <c r="AW38" s="16"/>
      <c r="AX38" s="16"/>
      <c r="AY38" s="16"/>
      <c r="AZ38" s="17">
        <f t="shared" si="8"/>
        <v>0</v>
      </c>
      <c r="BA38" s="17">
        <f t="shared" si="8"/>
        <v>0</v>
      </c>
      <c r="BB38" s="16"/>
      <c r="BC38" s="16"/>
      <c r="BD38" s="16"/>
      <c r="BE38" s="16"/>
      <c r="BF38" s="16"/>
      <c r="BG38" s="16"/>
      <c r="BH38" s="17">
        <f t="shared" si="9"/>
        <v>0</v>
      </c>
      <c r="BI38" s="17">
        <f t="shared" si="9"/>
        <v>0</v>
      </c>
      <c r="BJ38" s="16"/>
      <c r="BK38" s="16"/>
      <c r="BL38" s="16"/>
      <c r="BM38" s="16"/>
      <c r="BN38" s="16"/>
      <c r="BO38" s="16"/>
      <c r="BP38" s="17">
        <f t="shared" si="10"/>
        <v>0</v>
      </c>
      <c r="BQ38" s="17">
        <f t="shared" si="10"/>
        <v>0</v>
      </c>
      <c r="BR38" s="17">
        <f t="shared" si="11"/>
        <v>0</v>
      </c>
      <c r="BS38" s="17">
        <f t="shared" si="12"/>
        <v>0</v>
      </c>
      <c r="BT38" s="19"/>
      <c r="BU38" s="19"/>
      <c r="BV38" s="19"/>
      <c r="BW38" s="19"/>
      <c r="BX38" s="19"/>
      <c r="BY38" s="19"/>
      <c r="BZ38" s="20">
        <f t="shared" si="13"/>
        <v>0</v>
      </c>
      <c r="CA38" s="20">
        <f t="shared" si="13"/>
        <v>0</v>
      </c>
      <c r="CB38" s="19"/>
      <c r="CC38" s="19"/>
      <c r="CD38" s="19"/>
      <c r="CE38" s="19"/>
      <c r="CF38" s="19"/>
      <c r="CG38" s="19"/>
      <c r="CH38" s="20">
        <f t="shared" si="14"/>
        <v>0</v>
      </c>
      <c r="CI38" s="20">
        <f t="shared" si="14"/>
        <v>0</v>
      </c>
      <c r="CJ38" s="19"/>
      <c r="CK38" s="19"/>
      <c r="CL38" s="19"/>
      <c r="CM38" s="19"/>
      <c r="CN38" s="19"/>
      <c r="CO38" s="19"/>
      <c r="CP38" s="20">
        <f t="shared" si="15"/>
        <v>0</v>
      </c>
      <c r="CQ38" s="20">
        <f t="shared" si="15"/>
        <v>0</v>
      </c>
      <c r="CR38" s="19"/>
      <c r="CS38" s="19"/>
      <c r="CT38" s="19"/>
      <c r="CU38" s="19"/>
      <c r="CV38" s="19"/>
      <c r="CW38" s="19"/>
      <c r="CX38" s="20">
        <f t="shared" si="16"/>
        <v>0</v>
      </c>
      <c r="CY38" s="20">
        <f t="shared" si="16"/>
        <v>0</v>
      </c>
      <c r="CZ38" s="20">
        <f t="shared" si="17"/>
        <v>0</v>
      </c>
      <c r="DA38" s="20">
        <f t="shared" si="18"/>
        <v>0</v>
      </c>
      <c r="DB38" s="22"/>
      <c r="DC38" s="22"/>
      <c r="DD38" s="22"/>
      <c r="DE38" s="22"/>
      <c r="DF38" s="22"/>
      <c r="DG38" s="22"/>
      <c r="DH38" s="23">
        <f t="shared" si="19"/>
        <v>0</v>
      </c>
      <c r="DI38" s="23">
        <f t="shared" si="19"/>
        <v>0</v>
      </c>
      <c r="DJ38" s="22"/>
      <c r="DK38" s="22"/>
      <c r="DL38" s="22"/>
      <c r="DM38" s="22"/>
      <c r="DN38" s="22"/>
      <c r="DO38" s="22"/>
      <c r="DP38" s="23">
        <f t="shared" si="20"/>
        <v>0</v>
      </c>
      <c r="DQ38" s="23">
        <f t="shared" si="20"/>
        <v>0</v>
      </c>
      <c r="DR38" s="22"/>
      <c r="DS38" s="22"/>
      <c r="DT38" s="22"/>
      <c r="DU38" s="22"/>
      <c r="DV38" s="22"/>
      <c r="DW38" s="22"/>
      <c r="DX38" s="23">
        <f t="shared" si="21"/>
        <v>0</v>
      </c>
      <c r="DY38" s="23">
        <f t="shared" si="21"/>
        <v>0</v>
      </c>
      <c r="DZ38" s="22"/>
      <c r="EA38" s="22"/>
      <c r="EB38" s="22"/>
      <c r="EC38" s="22"/>
      <c r="ED38" s="22"/>
      <c r="EE38" s="22"/>
      <c r="EF38" s="23">
        <f t="shared" si="22"/>
        <v>0</v>
      </c>
      <c r="EG38" s="23">
        <f t="shared" si="22"/>
        <v>0</v>
      </c>
      <c r="EH38" s="23">
        <f t="shared" si="23"/>
        <v>0</v>
      </c>
      <c r="EI38" s="23">
        <f t="shared" si="24"/>
        <v>0</v>
      </c>
      <c r="EJ38" s="25"/>
      <c r="EK38" s="25"/>
      <c r="EL38" s="25"/>
      <c r="EM38" s="25"/>
      <c r="EN38" s="25"/>
      <c r="EO38" s="25"/>
      <c r="EP38" s="26">
        <f t="shared" si="25"/>
        <v>0</v>
      </c>
      <c r="EQ38" s="26">
        <f t="shared" si="25"/>
        <v>0</v>
      </c>
      <c r="ER38" s="25"/>
      <c r="ES38" s="25"/>
      <c r="ET38" s="25"/>
      <c r="EU38" s="25"/>
      <c r="EV38" s="25"/>
      <c r="EW38" s="25"/>
      <c r="EX38" s="26">
        <f t="shared" si="26"/>
        <v>0</v>
      </c>
      <c r="EY38" s="26">
        <f t="shared" si="26"/>
        <v>0</v>
      </c>
      <c r="EZ38" s="25"/>
      <c r="FA38" s="25"/>
      <c r="FB38" s="25"/>
      <c r="FC38" s="25"/>
      <c r="FD38" s="25"/>
      <c r="FE38" s="25"/>
      <c r="FF38" s="26">
        <f t="shared" si="27"/>
        <v>0</v>
      </c>
      <c r="FG38" s="26">
        <f t="shared" si="27"/>
        <v>0</v>
      </c>
      <c r="FH38" s="25"/>
      <c r="FI38" s="25"/>
      <c r="FJ38" s="25"/>
      <c r="FK38" s="25"/>
      <c r="FL38" s="25"/>
      <c r="FM38" s="25"/>
      <c r="FN38" s="26">
        <f t="shared" si="28"/>
        <v>0</v>
      </c>
      <c r="FO38" s="26">
        <f t="shared" si="28"/>
        <v>0</v>
      </c>
      <c r="FP38" s="26">
        <f t="shared" si="29"/>
        <v>0</v>
      </c>
      <c r="FQ38" s="26">
        <f t="shared" si="30"/>
        <v>0</v>
      </c>
      <c r="FR38" s="28"/>
      <c r="FS38" s="28"/>
      <c r="FT38" s="28"/>
      <c r="FU38" s="28"/>
      <c r="FV38" s="28"/>
      <c r="FW38" s="28"/>
      <c r="FX38" s="29">
        <f t="shared" si="31"/>
        <v>0</v>
      </c>
      <c r="FY38" s="29">
        <f t="shared" si="31"/>
        <v>0</v>
      </c>
      <c r="FZ38" s="28"/>
      <c r="GA38" s="28"/>
      <c r="GB38" s="28"/>
      <c r="GC38" s="28"/>
      <c r="GD38" s="28"/>
      <c r="GE38" s="28"/>
      <c r="GF38" s="29">
        <f t="shared" si="32"/>
        <v>0</v>
      </c>
      <c r="GG38" s="29">
        <f t="shared" si="32"/>
        <v>0</v>
      </c>
      <c r="GH38" s="28"/>
      <c r="GI38" s="28"/>
      <c r="GJ38" s="28"/>
      <c r="GK38" s="28"/>
      <c r="GL38" s="28"/>
      <c r="GM38" s="28"/>
      <c r="GN38" s="29">
        <f t="shared" si="33"/>
        <v>0</v>
      </c>
      <c r="GO38" s="29">
        <f t="shared" si="33"/>
        <v>0</v>
      </c>
      <c r="GP38" s="28"/>
      <c r="GQ38" s="28"/>
      <c r="GR38" s="28"/>
      <c r="GS38" s="28"/>
      <c r="GT38" s="28"/>
      <c r="GU38" s="28"/>
      <c r="GV38" s="29">
        <f t="shared" si="34"/>
        <v>0</v>
      </c>
      <c r="GW38" s="29">
        <f t="shared" si="34"/>
        <v>0</v>
      </c>
      <c r="GX38" s="29">
        <f t="shared" si="35"/>
        <v>0</v>
      </c>
      <c r="GY38" s="29">
        <f t="shared" si="36"/>
        <v>0</v>
      </c>
      <c r="GZ38" s="31">
        <v>133.763</v>
      </c>
      <c r="HA38" s="31">
        <v>2.901</v>
      </c>
      <c r="HB38" s="31">
        <v>142.947</v>
      </c>
      <c r="HC38" s="31">
        <v>1.361</v>
      </c>
      <c r="HD38" s="31">
        <v>101.901</v>
      </c>
      <c r="HE38" s="31">
        <v>0.564</v>
      </c>
      <c r="HF38" s="32">
        <f t="shared" si="37"/>
        <v>378.61100000000005</v>
      </c>
      <c r="HG38" s="32">
        <f t="shared" si="37"/>
        <v>4.826</v>
      </c>
      <c r="HH38" s="31">
        <v>104.353</v>
      </c>
      <c r="HI38" s="31">
        <v>0.47</v>
      </c>
      <c r="HJ38" s="31">
        <v>92.098</v>
      </c>
      <c r="HK38" s="31">
        <v>0.239</v>
      </c>
      <c r="HL38" s="31">
        <v>57.12</v>
      </c>
      <c r="HM38" s="31">
        <v>0.191</v>
      </c>
      <c r="HN38" s="32">
        <f t="shared" si="38"/>
        <v>253.571</v>
      </c>
      <c r="HO38" s="32">
        <f t="shared" si="38"/>
        <v>0.8999999999999999</v>
      </c>
      <c r="HP38" s="31">
        <v>51.434</v>
      </c>
      <c r="HQ38" s="31">
        <v>0.052</v>
      </c>
      <c r="HR38" s="31">
        <v>99.518</v>
      </c>
      <c r="HS38" s="31">
        <v>0.485</v>
      </c>
      <c r="HT38" s="31">
        <v>99.518</v>
      </c>
      <c r="HU38" s="31">
        <v>0.485</v>
      </c>
      <c r="HV38" s="32">
        <f t="shared" si="39"/>
        <v>250.47</v>
      </c>
      <c r="HW38" s="32">
        <f t="shared" si="39"/>
        <v>1.022</v>
      </c>
      <c r="HX38" s="31">
        <v>116.877</v>
      </c>
      <c r="HY38" s="31">
        <v>0.882</v>
      </c>
      <c r="HZ38" s="31">
        <v>129.677</v>
      </c>
      <c r="IA38" s="31">
        <v>1.476</v>
      </c>
      <c r="IB38" s="31">
        <v>148.204</v>
      </c>
      <c r="IC38" s="31">
        <v>2.474</v>
      </c>
      <c r="ID38" s="32">
        <f t="shared" si="40"/>
        <v>394.758</v>
      </c>
      <c r="IE38" s="32">
        <f t="shared" si="40"/>
        <v>4.832000000000001</v>
      </c>
      <c r="IF38" s="32">
        <f t="shared" si="41"/>
        <v>1277.41</v>
      </c>
      <c r="IG38" s="32">
        <f t="shared" si="42"/>
        <v>11.58</v>
      </c>
      <c r="IH38" s="48">
        <f t="shared" si="43"/>
        <v>1277.41</v>
      </c>
      <c r="II38" s="48">
        <f t="shared" si="44"/>
        <v>11.58</v>
      </c>
    </row>
    <row r="39" spans="1:243" ht="12.75">
      <c r="A39" s="5"/>
      <c r="B39" s="12" t="s">
        <v>59</v>
      </c>
      <c r="C39" s="2" t="s">
        <v>3</v>
      </c>
      <c r="D39" s="14">
        <f>SUM(D9:D38)</f>
        <v>0</v>
      </c>
      <c r="E39" s="14">
        <f aca="true" t="shared" si="45" ref="E39:K39">SUM(E9:E38)</f>
        <v>0</v>
      </c>
      <c r="F39" s="14">
        <f t="shared" si="45"/>
        <v>0</v>
      </c>
      <c r="G39" s="14">
        <f t="shared" si="45"/>
        <v>0</v>
      </c>
      <c r="H39" s="14">
        <f t="shared" si="45"/>
        <v>0</v>
      </c>
      <c r="I39" s="14">
        <f t="shared" si="45"/>
        <v>0</v>
      </c>
      <c r="J39" s="14">
        <f t="shared" si="45"/>
        <v>0</v>
      </c>
      <c r="K39" s="14">
        <f t="shared" si="45"/>
        <v>0</v>
      </c>
      <c r="L39" s="14">
        <f>SUM(L9:L38)</f>
        <v>0</v>
      </c>
      <c r="M39" s="14">
        <f aca="true" t="shared" si="46" ref="M39:S39">SUM(M9:M38)</f>
        <v>0</v>
      </c>
      <c r="N39" s="14">
        <f t="shared" si="46"/>
        <v>0</v>
      </c>
      <c r="O39" s="14">
        <f t="shared" si="46"/>
        <v>0</v>
      </c>
      <c r="P39" s="14">
        <f t="shared" si="46"/>
        <v>0</v>
      </c>
      <c r="Q39" s="14">
        <f t="shared" si="46"/>
        <v>0</v>
      </c>
      <c r="R39" s="14">
        <f t="shared" si="46"/>
        <v>0</v>
      </c>
      <c r="S39" s="14">
        <f t="shared" si="46"/>
        <v>0</v>
      </c>
      <c r="T39" s="14">
        <f>SUM(T9:T38)</f>
        <v>0</v>
      </c>
      <c r="U39" s="14">
        <f aca="true" t="shared" si="47" ref="U39:AA39">SUM(U9:U38)</f>
        <v>0</v>
      </c>
      <c r="V39" s="14">
        <f t="shared" si="47"/>
        <v>0</v>
      </c>
      <c r="W39" s="14">
        <f t="shared" si="47"/>
        <v>0</v>
      </c>
      <c r="X39" s="14">
        <f t="shared" si="47"/>
        <v>0</v>
      </c>
      <c r="Y39" s="14">
        <f t="shared" si="47"/>
        <v>0</v>
      </c>
      <c r="Z39" s="14">
        <f t="shared" si="47"/>
        <v>0</v>
      </c>
      <c r="AA39" s="14">
        <f t="shared" si="47"/>
        <v>0</v>
      </c>
      <c r="AB39" s="14">
        <f>SUM(AB9:AB38)</f>
        <v>0</v>
      </c>
      <c r="AC39" s="14">
        <f aca="true" t="shared" si="48" ref="AC39:AI39">SUM(AC9:AC38)</f>
        <v>0</v>
      </c>
      <c r="AD39" s="14">
        <f t="shared" si="48"/>
        <v>0</v>
      </c>
      <c r="AE39" s="14">
        <f t="shared" si="48"/>
        <v>0</v>
      </c>
      <c r="AF39" s="14">
        <f t="shared" si="48"/>
        <v>0</v>
      </c>
      <c r="AG39" s="14">
        <f t="shared" si="48"/>
        <v>0</v>
      </c>
      <c r="AH39" s="14">
        <f t="shared" si="48"/>
        <v>0</v>
      </c>
      <c r="AI39" s="14">
        <f t="shared" si="48"/>
        <v>0</v>
      </c>
      <c r="AJ39" s="14">
        <f>SUM(AJ9:AJ38)</f>
        <v>0</v>
      </c>
      <c r="AK39" s="14">
        <f>SUM(AK9:AK38)</f>
        <v>0</v>
      </c>
      <c r="AL39" s="17">
        <f>SUM(AL9:AL38)</f>
        <v>0</v>
      </c>
      <c r="AM39" s="17">
        <f aca="true" t="shared" si="49" ref="AM39:AS39">SUM(AM9:AM38)</f>
        <v>0</v>
      </c>
      <c r="AN39" s="17">
        <f t="shared" si="49"/>
        <v>0</v>
      </c>
      <c r="AO39" s="17">
        <f t="shared" si="49"/>
        <v>0</v>
      </c>
      <c r="AP39" s="17">
        <f t="shared" si="49"/>
        <v>0</v>
      </c>
      <c r="AQ39" s="17">
        <f t="shared" si="49"/>
        <v>0</v>
      </c>
      <c r="AR39" s="17">
        <f t="shared" si="49"/>
        <v>0</v>
      </c>
      <c r="AS39" s="17">
        <f t="shared" si="49"/>
        <v>0</v>
      </c>
      <c r="AT39" s="17">
        <f>SUM(AT9:AT38)</f>
        <v>0</v>
      </c>
      <c r="AU39" s="17">
        <f aca="true" t="shared" si="50" ref="AU39:BA39">SUM(AU9:AU38)</f>
        <v>0</v>
      </c>
      <c r="AV39" s="17">
        <f t="shared" si="50"/>
        <v>0</v>
      </c>
      <c r="AW39" s="17">
        <f t="shared" si="50"/>
        <v>0</v>
      </c>
      <c r="AX39" s="17">
        <f t="shared" si="50"/>
        <v>0</v>
      </c>
      <c r="AY39" s="17">
        <f t="shared" si="50"/>
        <v>0</v>
      </c>
      <c r="AZ39" s="17">
        <f t="shared" si="50"/>
        <v>0</v>
      </c>
      <c r="BA39" s="17">
        <f t="shared" si="50"/>
        <v>0</v>
      </c>
      <c r="BB39" s="17">
        <f>SUM(BB9:BB38)</f>
        <v>0</v>
      </c>
      <c r="BC39" s="17">
        <f aca="true" t="shared" si="51" ref="BC39:BI39">SUM(BC9:BC38)</f>
        <v>0</v>
      </c>
      <c r="BD39" s="17">
        <f t="shared" si="51"/>
        <v>0</v>
      </c>
      <c r="BE39" s="17">
        <f t="shared" si="51"/>
        <v>0</v>
      </c>
      <c r="BF39" s="17">
        <f t="shared" si="51"/>
        <v>0</v>
      </c>
      <c r="BG39" s="17">
        <f t="shared" si="51"/>
        <v>0</v>
      </c>
      <c r="BH39" s="17">
        <f t="shared" si="51"/>
        <v>0</v>
      </c>
      <c r="BI39" s="17">
        <f t="shared" si="51"/>
        <v>0</v>
      </c>
      <c r="BJ39" s="17">
        <f>SUM(BJ9:BJ38)</f>
        <v>0</v>
      </c>
      <c r="BK39" s="17">
        <f aca="true" t="shared" si="52" ref="BK39:BQ39">SUM(BK9:BK38)</f>
        <v>0</v>
      </c>
      <c r="BL39" s="17">
        <f t="shared" si="52"/>
        <v>0</v>
      </c>
      <c r="BM39" s="17">
        <f t="shared" si="52"/>
        <v>0</v>
      </c>
      <c r="BN39" s="17">
        <f t="shared" si="52"/>
        <v>0</v>
      </c>
      <c r="BO39" s="17">
        <f t="shared" si="52"/>
        <v>0</v>
      </c>
      <c r="BP39" s="17">
        <f t="shared" si="52"/>
        <v>0</v>
      </c>
      <c r="BQ39" s="17">
        <f t="shared" si="52"/>
        <v>0</v>
      </c>
      <c r="BR39" s="17">
        <f>SUM(BR9:BR38)</f>
        <v>0</v>
      </c>
      <c r="BS39" s="17">
        <f>SUM(BS9:BS38)</f>
        <v>0</v>
      </c>
      <c r="BT39" s="20">
        <f>SUM(BT9:BT38)</f>
        <v>0</v>
      </c>
      <c r="BU39" s="20">
        <f aca="true" t="shared" si="53" ref="BU39:CA39">SUM(BU9:BU38)</f>
        <v>0</v>
      </c>
      <c r="BV39" s="20">
        <f t="shared" si="53"/>
        <v>0</v>
      </c>
      <c r="BW39" s="20">
        <f t="shared" si="53"/>
        <v>0</v>
      </c>
      <c r="BX39" s="20">
        <f t="shared" si="53"/>
        <v>0</v>
      </c>
      <c r="BY39" s="20">
        <f t="shared" si="53"/>
        <v>0</v>
      </c>
      <c r="BZ39" s="20">
        <f t="shared" si="53"/>
        <v>0</v>
      </c>
      <c r="CA39" s="20">
        <f t="shared" si="53"/>
        <v>0</v>
      </c>
      <c r="CB39" s="20">
        <f>SUM(CB9:CB38)</f>
        <v>0</v>
      </c>
      <c r="CC39" s="20">
        <f aca="true" t="shared" si="54" ref="CC39:CI39">SUM(CC9:CC38)</f>
        <v>0</v>
      </c>
      <c r="CD39" s="20">
        <f t="shared" si="54"/>
        <v>0</v>
      </c>
      <c r="CE39" s="20">
        <f t="shared" si="54"/>
        <v>0</v>
      </c>
      <c r="CF39" s="20">
        <f t="shared" si="54"/>
        <v>0</v>
      </c>
      <c r="CG39" s="20">
        <f t="shared" si="54"/>
        <v>0</v>
      </c>
      <c r="CH39" s="20">
        <f t="shared" si="54"/>
        <v>0</v>
      </c>
      <c r="CI39" s="20">
        <f t="shared" si="54"/>
        <v>0</v>
      </c>
      <c r="CJ39" s="20">
        <f>SUM(CJ9:CJ38)</f>
        <v>0</v>
      </c>
      <c r="CK39" s="20">
        <f aca="true" t="shared" si="55" ref="CK39:CQ39">SUM(CK9:CK38)</f>
        <v>0</v>
      </c>
      <c r="CL39" s="20">
        <f t="shared" si="55"/>
        <v>0</v>
      </c>
      <c r="CM39" s="20">
        <f t="shared" si="55"/>
        <v>0</v>
      </c>
      <c r="CN39" s="20">
        <f t="shared" si="55"/>
        <v>0</v>
      </c>
      <c r="CO39" s="20">
        <f t="shared" si="55"/>
        <v>0</v>
      </c>
      <c r="CP39" s="20">
        <f t="shared" si="55"/>
        <v>0</v>
      </c>
      <c r="CQ39" s="20">
        <f t="shared" si="55"/>
        <v>0</v>
      </c>
      <c r="CR39" s="20">
        <f>SUM(CR9:CR38)</f>
        <v>0</v>
      </c>
      <c r="CS39" s="20">
        <f aca="true" t="shared" si="56" ref="CS39:CY39">SUM(CS9:CS38)</f>
        <v>0</v>
      </c>
      <c r="CT39" s="20">
        <f t="shared" si="56"/>
        <v>0</v>
      </c>
      <c r="CU39" s="20">
        <f t="shared" si="56"/>
        <v>0</v>
      </c>
      <c r="CV39" s="20">
        <f t="shared" si="56"/>
        <v>0</v>
      </c>
      <c r="CW39" s="20">
        <f t="shared" si="56"/>
        <v>0</v>
      </c>
      <c r="CX39" s="20">
        <f t="shared" si="56"/>
        <v>0</v>
      </c>
      <c r="CY39" s="20">
        <f t="shared" si="56"/>
        <v>0</v>
      </c>
      <c r="CZ39" s="20">
        <f>SUM(CZ9:CZ38)</f>
        <v>0</v>
      </c>
      <c r="DA39" s="20">
        <f>SUM(DA9:DA38)</f>
        <v>0</v>
      </c>
      <c r="DB39" s="23">
        <f>SUM(DB9:DB38)</f>
        <v>0</v>
      </c>
      <c r="DC39" s="23">
        <f aca="true" t="shared" si="57" ref="DC39:DI39">SUM(DC9:DC38)</f>
        <v>0</v>
      </c>
      <c r="DD39" s="23">
        <f t="shared" si="57"/>
        <v>0</v>
      </c>
      <c r="DE39" s="23">
        <f t="shared" si="57"/>
        <v>0</v>
      </c>
      <c r="DF39" s="23">
        <f t="shared" si="57"/>
        <v>0</v>
      </c>
      <c r="DG39" s="23">
        <f t="shared" si="57"/>
        <v>0</v>
      </c>
      <c r="DH39" s="23">
        <f t="shared" si="57"/>
        <v>0</v>
      </c>
      <c r="DI39" s="23">
        <f t="shared" si="57"/>
        <v>0</v>
      </c>
      <c r="DJ39" s="23">
        <f>SUM(DJ9:DJ38)</f>
        <v>0</v>
      </c>
      <c r="DK39" s="23">
        <f aca="true" t="shared" si="58" ref="DK39:DQ39">SUM(DK9:DK38)</f>
        <v>0</v>
      </c>
      <c r="DL39" s="23">
        <f t="shared" si="58"/>
        <v>0</v>
      </c>
      <c r="DM39" s="23">
        <f t="shared" si="58"/>
        <v>0</v>
      </c>
      <c r="DN39" s="23">
        <f t="shared" si="58"/>
        <v>0</v>
      </c>
      <c r="DO39" s="23">
        <f t="shared" si="58"/>
        <v>0</v>
      </c>
      <c r="DP39" s="23">
        <f t="shared" si="58"/>
        <v>0</v>
      </c>
      <c r="DQ39" s="23">
        <f t="shared" si="58"/>
        <v>0</v>
      </c>
      <c r="DR39" s="23">
        <f>SUM(DR9:DR38)</f>
        <v>0</v>
      </c>
      <c r="DS39" s="23">
        <f aca="true" t="shared" si="59" ref="DS39:DY39">SUM(DS9:DS38)</f>
        <v>0</v>
      </c>
      <c r="DT39" s="23">
        <f t="shared" si="59"/>
        <v>0</v>
      </c>
      <c r="DU39" s="23">
        <f t="shared" si="59"/>
        <v>0</v>
      </c>
      <c r="DV39" s="23">
        <f t="shared" si="59"/>
        <v>0</v>
      </c>
      <c r="DW39" s="23">
        <f t="shared" si="59"/>
        <v>0</v>
      </c>
      <c r="DX39" s="23">
        <f t="shared" si="59"/>
        <v>0</v>
      </c>
      <c r="DY39" s="23">
        <f t="shared" si="59"/>
        <v>0</v>
      </c>
      <c r="DZ39" s="23">
        <f>SUM(DZ9:DZ38)</f>
        <v>0</v>
      </c>
      <c r="EA39" s="23">
        <f aca="true" t="shared" si="60" ref="EA39:EG39">SUM(EA9:EA38)</f>
        <v>0</v>
      </c>
      <c r="EB39" s="23">
        <f t="shared" si="60"/>
        <v>0</v>
      </c>
      <c r="EC39" s="23">
        <f t="shared" si="60"/>
        <v>0</v>
      </c>
      <c r="ED39" s="23">
        <f t="shared" si="60"/>
        <v>0</v>
      </c>
      <c r="EE39" s="23">
        <f t="shared" si="60"/>
        <v>0</v>
      </c>
      <c r="EF39" s="23">
        <f t="shared" si="60"/>
        <v>0</v>
      </c>
      <c r="EG39" s="23">
        <f t="shared" si="60"/>
        <v>0</v>
      </c>
      <c r="EH39" s="23">
        <f>SUM(EH9:EH38)</f>
        <v>0</v>
      </c>
      <c r="EI39" s="23">
        <f>SUM(EI9:EI38)</f>
        <v>0</v>
      </c>
      <c r="EJ39" s="26">
        <f>SUM(EJ9:EJ38)</f>
        <v>0</v>
      </c>
      <c r="EK39" s="26">
        <f aca="true" t="shared" si="61" ref="EK39:EQ39">SUM(EK9:EK38)</f>
        <v>0</v>
      </c>
      <c r="EL39" s="26">
        <f t="shared" si="61"/>
        <v>0</v>
      </c>
      <c r="EM39" s="26">
        <f t="shared" si="61"/>
        <v>0</v>
      </c>
      <c r="EN39" s="26">
        <f t="shared" si="61"/>
        <v>0</v>
      </c>
      <c r="EO39" s="26">
        <f t="shared" si="61"/>
        <v>0</v>
      </c>
      <c r="EP39" s="26">
        <f t="shared" si="61"/>
        <v>0</v>
      </c>
      <c r="EQ39" s="26">
        <f t="shared" si="61"/>
        <v>0</v>
      </c>
      <c r="ER39" s="26">
        <f>SUM(ER9:ER38)</f>
        <v>0</v>
      </c>
      <c r="ES39" s="26">
        <f aca="true" t="shared" si="62" ref="ES39:EY39">SUM(ES9:ES38)</f>
        <v>0</v>
      </c>
      <c r="ET39" s="26">
        <f t="shared" si="62"/>
        <v>0</v>
      </c>
      <c r="EU39" s="26">
        <f t="shared" si="62"/>
        <v>0</v>
      </c>
      <c r="EV39" s="26">
        <f t="shared" si="62"/>
        <v>0</v>
      </c>
      <c r="EW39" s="26">
        <f t="shared" si="62"/>
        <v>0</v>
      </c>
      <c r="EX39" s="26">
        <f t="shared" si="62"/>
        <v>0</v>
      </c>
      <c r="EY39" s="26">
        <f t="shared" si="62"/>
        <v>0</v>
      </c>
      <c r="EZ39" s="26">
        <f>SUM(EZ9:EZ38)</f>
        <v>0</v>
      </c>
      <c r="FA39" s="26">
        <f aca="true" t="shared" si="63" ref="FA39:FG39">SUM(FA9:FA38)</f>
        <v>0</v>
      </c>
      <c r="FB39" s="26">
        <f t="shared" si="63"/>
        <v>0</v>
      </c>
      <c r="FC39" s="26">
        <f t="shared" si="63"/>
        <v>0</v>
      </c>
      <c r="FD39" s="26">
        <f t="shared" si="63"/>
        <v>0</v>
      </c>
      <c r="FE39" s="26">
        <f t="shared" si="63"/>
        <v>0</v>
      </c>
      <c r="FF39" s="26">
        <f t="shared" si="63"/>
        <v>0</v>
      </c>
      <c r="FG39" s="26">
        <f t="shared" si="63"/>
        <v>0</v>
      </c>
      <c r="FH39" s="26">
        <f>SUM(FH9:FH38)</f>
        <v>0</v>
      </c>
      <c r="FI39" s="26">
        <f aca="true" t="shared" si="64" ref="FI39:FO39">SUM(FI9:FI38)</f>
        <v>0</v>
      </c>
      <c r="FJ39" s="26">
        <f t="shared" si="64"/>
        <v>0</v>
      </c>
      <c r="FK39" s="26">
        <f t="shared" si="64"/>
        <v>0</v>
      </c>
      <c r="FL39" s="26">
        <f t="shared" si="64"/>
        <v>0</v>
      </c>
      <c r="FM39" s="26">
        <f t="shared" si="64"/>
        <v>0</v>
      </c>
      <c r="FN39" s="26">
        <f t="shared" si="64"/>
        <v>0</v>
      </c>
      <c r="FO39" s="26">
        <f t="shared" si="64"/>
        <v>0</v>
      </c>
      <c r="FP39" s="26">
        <f>SUM(FP9:FP38)</f>
        <v>0</v>
      </c>
      <c r="FQ39" s="26">
        <f>SUM(FQ9:FQ38)</f>
        <v>0</v>
      </c>
      <c r="FR39" s="29">
        <f>SUM(FR9:FR38)</f>
        <v>0</v>
      </c>
      <c r="FS39" s="29">
        <f aca="true" t="shared" si="65" ref="FS39:FY39">SUM(FS9:FS38)</f>
        <v>0</v>
      </c>
      <c r="FT39" s="29">
        <f t="shared" si="65"/>
        <v>0</v>
      </c>
      <c r="FU39" s="29">
        <f t="shared" si="65"/>
        <v>0</v>
      </c>
      <c r="FV39" s="29">
        <f t="shared" si="65"/>
        <v>0</v>
      </c>
      <c r="FW39" s="29">
        <f t="shared" si="65"/>
        <v>0</v>
      </c>
      <c r="FX39" s="29">
        <f t="shared" si="65"/>
        <v>0</v>
      </c>
      <c r="FY39" s="29">
        <f t="shared" si="65"/>
        <v>0</v>
      </c>
      <c r="FZ39" s="29">
        <f>SUM(FZ9:FZ38)</f>
        <v>0</v>
      </c>
      <c r="GA39" s="29">
        <f aca="true" t="shared" si="66" ref="GA39:GG39">SUM(GA9:GA38)</f>
        <v>0</v>
      </c>
      <c r="GB39" s="29">
        <f t="shared" si="66"/>
        <v>0</v>
      </c>
      <c r="GC39" s="29">
        <f t="shared" si="66"/>
        <v>0</v>
      </c>
      <c r="GD39" s="29">
        <f t="shared" si="66"/>
        <v>0</v>
      </c>
      <c r="GE39" s="29">
        <f t="shared" si="66"/>
        <v>0</v>
      </c>
      <c r="GF39" s="29">
        <f t="shared" si="66"/>
        <v>0</v>
      </c>
      <c r="GG39" s="29">
        <f t="shared" si="66"/>
        <v>0</v>
      </c>
      <c r="GH39" s="29">
        <f>SUM(GH9:GH38)</f>
        <v>0</v>
      </c>
      <c r="GI39" s="29">
        <f aca="true" t="shared" si="67" ref="GI39:GO39">SUM(GI9:GI38)</f>
        <v>0</v>
      </c>
      <c r="GJ39" s="29">
        <f t="shared" si="67"/>
        <v>0</v>
      </c>
      <c r="GK39" s="29">
        <f t="shared" si="67"/>
        <v>0</v>
      </c>
      <c r="GL39" s="29">
        <f t="shared" si="67"/>
        <v>0</v>
      </c>
      <c r="GM39" s="29">
        <f t="shared" si="67"/>
        <v>0</v>
      </c>
      <c r="GN39" s="29">
        <f t="shared" si="67"/>
        <v>0</v>
      </c>
      <c r="GO39" s="29">
        <f t="shared" si="67"/>
        <v>0</v>
      </c>
      <c r="GP39" s="29">
        <f>SUM(GP9:GP38)</f>
        <v>0</v>
      </c>
      <c r="GQ39" s="29">
        <f aca="true" t="shared" si="68" ref="GQ39:GW39">SUM(GQ9:GQ38)</f>
        <v>0</v>
      </c>
      <c r="GR39" s="29">
        <f t="shared" si="68"/>
        <v>0</v>
      </c>
      <c r="GS39" s="29">
        <f t="shared" si="68"/>
        <v>0</v>
      </c>
      <c r="GT39" s="29">
        <f t="shared" si="68"/>
        <v>0</v>
      </c>
      <c r="GU39" s="29">
        <f t="shared" si="68"/>
        <v>0</v>
      </c>
      <c r="GV39" s="29">
        <f t="shared" si="68"/>
        <v>0</v>
      </c>
      <c r="GW39" s="29">
        <f t="shared" si="68"/>
        <v>0</v>
      </c>
      <c r="GX39" s="29">
        <f>SUM(GX9:GX38)</f>
        <v>0</v>
      </c>
      <c r="GY39" s="29">
        <f>SUM(GY9:GY38)</f>
        <v>0</v>
      </c>
      <c r="GZ39" s="32">
        <f>SUM(GZ9:GZ38)</f>
        <v>20294.922</v>
      </c>
      <c r="HA39" s="32">
        <f aca="true" t="shared" si="69" ref="HA39:HG39">SUM(HA9:HA38)</f>
        <v>510.1520000000001</v>
      </c>
      <c r="HB39" s="32">
        <f t="shared" si="69"/>
        <v>19260.634000000002</v>
      </c>
      <c r="HC39" s="32">
        <f t="shared" si="69"/>
        <v>437.20899999999995</v>
      </c>
      <c r="HD39" s="32">
        <f t="shared" si="69"/>
        <v>16382.872999999998</v>
      </c>
      <c r="HE39" s="32">
        <f t="shared" si="69"/>
        <v>496.837</v>
      </c>
      <c r="HF39" s="32">
        <f t="shared" si="69"/>
        <v>55938.429</v>
      </c>
      <c r="HG39" s="32">
        <f t="shared" si="69"/>
        <v>1444.1980000000003</v>
      </c>
      <c r="HH39" s="32">
        <f>SUM(HH9:HH38)</f>
        <v>16039.119000000002</v>
      </c>
      <c r="HI39" s="32">
        <f aca="true" t="shared" si="70" ref="HI39:HO39">SUM(HI9:HI38)</f>
        <v>375.20200000000006</v>
      </c>
      <c r="HJ39" s="32">
        <f t="shared" si="70"/>
        <v>10901.576000000003</v>
      </c>
      <c r="HK39" s="32">
        <f t="shared" si="70"/>
        <v>273.164</v>
      </c>
      <c r="HL39" s="32">
        <f t="shared" si="70"/>
        <v>8167.095</v>
      </c>
      <c r="HM39" s="32">
        <f t="shared" si="70"/>
        <v>171.056</v>
      </c>
      <c r="HN39" s="32">
        <f t="shared" si="70"/>
        <v>35107.79000000001</v>
      </c>
      <c r="HO39" s="32">
        <f t="shared" si="70"/>
        <v>819.4220000000001</v>
      </c>
      <c r="HP39" s="32">
        <f>SUM(HP9:HP38)</f>
        <v>6705.909999999998</v>
      </c>
      <c r="HQ39" s="32">
        <f aca="true" t="shared" si="71" ref="HQ39:HW39">SUM(HQ9:HQ38)</f>
        <v>344.23900000000003</v>
      </c>
      <c r="HR39" s="32">
        <f t="shared" si="71"/>
        <v>13030.523999999996</v>
      </c>
      <c r="HS39" s="32">
        <f t="shared" si="71"/>
        <v>401.8140000000001</v>
      </c>
      <c r="HT39" s="32">
        <f t="shared" si="71"/>
        <v>13030.523999999996</v>
      </c>
      <c r="HU39" s="32">
        <f t="shared" si="71"/>
        <v>401.8140000000001</v>
      </c>
      <c r="HV39" s="32">
        <f t="shared" si="71"/>
        <v>32766.958000000006</v>
      </c>
      <c r="HW39" s="32">
        <f t="shared" si="71"/>
        <v>1147.8670000000002</v>
      </c>
      <c r="HX39" s="32">
        <f>SUM(HX9:HX38)</f>
        <v>16150.533000000005</v>
      </c>
      <c r="HY39" s="32">
        <f aca="true" t="shared" si="72" ref="HY39:IE39">SUM(HY9:HY38)</f>
        <v>409.59</v>
      </c>
      <c r="HZ39" s="32">
        <f t="shared" si="72"/>
        <v>17130.583</v>
      </c>
      <c r="IA39" s="32">
        <f t="shared" si="72"/>
        <v>430.00399999999996</v>
      </c>
      <c r="IB39" s="32">
        <f t="shared" si="72"/>
        <v>18489.736999999994</v>
      </c>
      <c r="IC39" s="32">
        <f t="shared" si="72"/>
        <v>267.16499999999996</v>
      </c>
      <c r="ID39" s="32">
        <f t="shared" si="72"/>
        <v>51770.852999999996</v>
      </c>
      <c r="IE39" s="32">
        <f t="shared" si="72"/>
        <v>1106.759</v>
      </c>
      <c r="IF39" s="32">
        <f>SUM(IF9:IF38)</f>
        <v>175584.03000000006</v>
      </c>
      <c r="IG39" s="32">
        <f>SUM(IG9:IG38)</f>
        <v>4518.246000000001</v>
      </c>
      <c r="IH39" s="48">
        <f>SUM(IH9:IH38)</f>
        <v>175584.03000000006</v>
      </c>
      <c r="II39" s="48">
        <f>SUM(II9:II38)</f>
        <v>4518.246000000001</v>
      </c>
    </row>
  </sheetData>
  <sheetProtection/>
  <mergeCells count="131">
    <mergeCell ref="P7:Q7"/>
    <mergeCell ref="R7:S7"/>
    <mergeCell ref="DB6:EI6"/>
    <mergeCell ref="A1:H1"/>
    <mergeCell ref="A6:A8"/>
    <mergeCell ref="B6:B8"/>
    <mergeCell ref="C6:C8"/>
    <mergeCell ref="T7:U7"/>
    <mergeCell ref="V7:W7"/>
    <mergeCell ref="X7:Y7"/>
    <mergeCell ref="AD7:AE7"/>
    <mergeCell ref="AF7:AG7"/>
    <mergeCell ref="AH7:AI7"/>
    <mergeCell ref="AL7:AM7"/>
    <mergeCell ref="Z7:AA7"/>
    <mergeCell ref="AB7:AC7"/>
    <mergeCell ref="D7:E7"/>
    <mergeCell ref="F7:G7"/>
    <mergeCell ref="H7:I7"/>
    <mergeCell ref="J7:K7"/>
    <mergeCell ref="L7:M7"/>
    <mergeCell ref="N7:O7"/>
    <mergeCell ref="AV7:AW7"/>
    <mergeCell ref="AX7:AY7"/>
    <mergeCell ref="AZ7:BA7"/>
    <mergeCell ref="BB7:BC7"/>
    <mergeCell ref="AN7:AO7"/>
    <mergeCell ref="AP7:AQ7"/>
    <mergeCell ref="AR7:AS7"/>
    <mergeCell ref="AT7:AU7"/>
    <mergeCell ref="BL7:BM7"/>
    <mergeCell ref="BN7:BO7"/>
    <mergeCell ref="BP7:BQ7"/>
    <mergeCell ref="BT7:BU7"/>
    <mergeCell ref="BD7:BE7"/>
    <mergeCell ref="BF7:BG7"/>
    <mergeCell ref="BH7:BI7"/>
    <mergeCell ref="BJ7:BK7"/>
    <mergeCell ref="CD7:CE7"/>
    <mergeCell ref="CF7:CG7"/>
    <mergeCell ref="CH7:CI7"/>
    <mergeCell ref="CJ7:CK7"/>
    <mergeCell ref="BV7:BW7"/>
    <mergeCell ref="BX7:BY7"/>
    <mergeCell ref="BZ7:CA7"/>
    <mergeCell ref="CB7:CC7"/>
    <mergeCell ref="CT7:CU7"/>
    <mergeCell ref="CV7:CW7"/>
    <mergeCell ref="CX7:CY7"/>
    <mergeCell ref="DB7:DC7"/>
    <mergeCell ref="CL7:CM7"/>
    <mergeCell ref="CN7:CO7"/>
    <mergeCell ref="CP7:CQ7"/>
    <mergeCell ref="CR7:CS7"/>
    <mergeCell ref="DL7:DM7"/>
    <mergeCell ref="DN7:DO7"/>
    <mergeCell ref="DP7:DQ7"/>
    <mergeCell ref="DR7:DS7"/>
    <mergeCell ref="DD7:DE7"/>
    <mergeCell ref="DF7:DG7"/>
    <mergeCell ref="DH7:DI7"/>
    <mergeCell ref="DJ7:DK7"/>
    <mergeCell ref="EB7:EC7"/>
    <mergeCell ref="ED7:EE7"/>
    <mergeCell ref="EF7:EG7"/>
    <mergeCell ref="EJ7:EK7"/>
    <mergeCell ref="EH7:EI7"/>
    <mergeCell ref="DT7:DU7"/>
    <mergeCell ref="DV7:DW7"/>
    <mergeCell ref="DX7:DY7"/>
    <mergeCell ref="DZ7:EA7"/>
    <mergeCell ref="ET7:EU7"/>
    <mergeCell ref="EV7:EW7"/>
    <mergeCell ref="EX7:EY7"/>
    <mergeCell ref="EZ7:FA7"/>
    <mergeCell ref="EL7:EM7"/>
    <mergeCell ref="EN7:EO7"/>
    <mergeCell ref="EP7:EQ7"/>
    <mergeCell ref="ER7:ES7"/>
    <mergeCell ref="FJ7:FK7"/>
    <mergeCell ref="FL7:FM7"/>
    <mergeCell ref="FN7:FO7"/>
    <mergeCell ref="FR7:FS7"/>
    <mergeCell ref="FP7:FQ7"/>
    <mergeCell ref="FB7:FC7"/>
    <mergeCell ref="FD7:FE7"/>
    <mergeCell ref="FF7:FG7"/>
    <mergeCell ref="FH7:FI7"/>
    <mergeCell ref="GB7:GC7"/>
    <mergeCell ref="GD7:GE7"/>
    <mergeCell ref="GF7:GG7"/>
    <mergeCell ref="GH7:GI7"/>
    <mergeCell ref="FT7:FU7"/>
    <mergeCell ref="FV7:FW7"/>
    <mergeCell ref="FX7:FY7"/>
    <mergeCell ref="FZ7:GA7"/>
    <mergeCell ref="GR7:GS7"/>
    <mergeCell ref="GT7:GU7"/>
    <mergeCell ref="GV7:GW7"/>
    <mergeCell ref="GZ7:HA7"/>
    <mergeCell ref="GJ7:GK7"/>
    <mergeCell ref="GL7:GM7"/>
    <mergeCell ref="GN7:GO7"/>
    <mergeCell ref="GP7:GQ7"/>
    <mergeCell ref="HL7:HM7"/>
    <mergeCell ref="HN7:HO7"/>
    <mergeCell ref="HP7:HQ7"/>
    <mergeCell ref="HB7:HC7"/>
    <mergeCell ref="HD7:HE7"/>
    <mergeCell ref="HF7:HG7"/>
    <mergeCell ref="HH7:HI7"/>
    <mergeCell ref="IF7:IG7"/>
    <mergeCell ref="AJ7:AK7"/>
    <mergeCell ref="D6:AK6"/>
    <mergeCell ref="AL6:BS6"/>
    <mergeCell ref="BT6:DA6"/>
    <mergeCell ref="HR7:HS7"/>
    <mergeCell ref="HT7:HU7"/>
    <mergeCell ref="HV7:HW7"/>
    <mergeCell ref="HX7:HY7"/>
    <mergeCell ref="HJ7:HK7"/>
    <mergeCell ref="A4:II4"/>
    <mergeCell ref="FR6:GY6"/>
    <mergeCell ref="GX7:GY7"/>
    <mergeCell ref="IH6:II7"/>
    <mergeCell ref="BR7:BS7"/>
    <mergeCell ref="CZ7:DA7"/>
    <mergeCell ref="HZ7:IA7"/>
    <mergeCell ref="IB7:IC7"/>
    <mergeCell ref="ID7:IE7"/>
    <mergeCell ref="GZ6:IG6"/>
  </mergeCells>
  <conditionalFormatting sqref="D9:II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HM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J11" sqref="IJ11"/>
    </sheetView>
  </sheetViews>
  <sheetFormatPr defaultColWidth="9.140625" defaultRowHeight="12.75"/>
  <cols>
    <col min="2" max="2" width="27.28125" style="0" bestFit="1" customWidth="1"/>
    <col min="4" max="243" width="0" style="0" hidden="1" customWidth="1"/>
  </cols>
  <sheetData>
    <row r="1" spans="1:8" ht="76.5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spans="1:243" ht="12.75">
      <c r="A2" s="1"/>
      <c r="B2" s="1"/>
      <c r="C2" s="1"/>
      <c r="D2" s="1"/>
      <c r="E2" s="1"/>
      <c r="F2" s="1"/>
      <c r="G2" s="1"/>
      <c r="H2" s="1"/>
      <c r="II2" s="45" t="s">
        <v>93</v>
      </c>
    </row>
    <row r="4" spans="1:243" ht="12.75" customHeight="1">
      <c r="A4" s="67" t="s">
        <v>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</row>
    <row r="6" spans="1:243" ht="12.75">
      <c r="A6" s="60" t="s">
        <v>0</v>
      </c>
      <c r="B6" s="60" t="s">
        <v>1</v>
      </c>
      <c r="C6" s="60" t="s">
        <v>2</v>
      </c>
      <c r="D6" s="92" t="s">
        <v>68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76" t="s">
        <v>71</v>
      </c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8" t="s">
        <v>73</v>
      </c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80" t="s">
        <v>76</v>
      </c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4" t="s">
        <v>78</v>
      </c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</row>
    <row r="7" spans="1:243" ht="12.75">
      <c r="A7" s="86"/>
      <c r="B7" s="86"/>
      <c r="C7" s="86"/>
      <c r="D7" s="93" t="s">
        <v>4</v>
      </c>
      <c r="E7" s="93"/>
      <c r="F7" s="93"/>
      <c r="G7" s="93" t="s">
        <v>5</v>
      </c>
      <c r="H7" s="93"/>
      <c r="I7" s="93"/>
      <c r="J7" s="93" t="s">
        <v>6</v>
      </c>
      <c r="K7" s="93"/>
      <c r="L7" s="93"/>
      <c r="M7" s="75" t="s">
        <v>83</v>
      </c>
      <c r="N7" s="75"/>
      <c r="O7" s="75"/>
      <c r="P7" s="93" t="s">
        <v>8</v>
      </c>
      <c r="Q7" s="93"/>
      <c r="R7" s="93"/>
      <c r="S7" s="93" t="s">
        <v>9</v>
      </c>
      <c r="T7" s="93"/>
      <c r="U7" s="93"/>
      <c r="V7" s="93" t="s">
        <v>10</v>
      </c>
      <c r="W7" s="93"/>
      <c r="X7" s="93"/>
      <c r="Y7" s="75" t="s">
        <v>54</v>
      </c>
      <c r="Z7" s="75"/>
      <c r="AA7" s="75"/>
      <c r="AB7" s="93" t="s">
        <v>12</v>
      </c>
      <c r="AC7" s="93"/>
      <c r="AD7" s="93"/>
      <c r="AE7" s="93" t="s">
        <v>13</v>
      </c>
      <c r="AF7" s="93"/>
      <c r="AG7" s="93"/>
      <c r="AH7" s="93" t="s">
        <v>14</v>
      </c>
      <c r="AI7" s="93"/>
      <c r="AJ7" s="93"/>
      <c r="AK7" s="75" t="s">
        <v>55</v>
      </c>
      <c r="AL7" s="75"/>
      <c r="AM7" s="75"/>
      <c r="AN7" s="93" t="s">
        <v>16</v>
      </c>
      <c r="AO7" s="93"/>
      <c r="AP7" s="93"/>
      <c r="AQ7" s="93" t="s">
        <v>17</v>
      </c>
      <c r="AR7" s="93"/>
      <c r="AS7" s="93"/>
      <c r="AT7" s="93" t="s">
        <v>18</v>
      </c>
      <c r="AU7" s="93"/>
      <c r="AV7" s="93"/>
      <c r="AW7" s="75" t="s">
        <v>84</v>
      </c>
      <c r="AX7" s="75"/>
      <c r="AY7" s="75"/>
      <c r="AZ7" s="91" t="s">
        <v>4</v>
      </c>
      <c r="BA7" s="91"/>
      <c r="BB7" s="91"/>
      <c r="BC7" s="91" t="s">
        <v>5</v>
      </c>
      <c r="BD7" s="91"/>
      <c r="BE7" s="91"/>
      <c r="BF7" s="91" t="s">
        <v>6</v>
      </c>
      <c r="BG7" s="91"/>
      <c r="BH7" s="91"/>
      <c r="BI7" s="76" t="s">
        <v>83</v>
      </c>
      <c r="BJ7" s="76"/>
      <c r="BK7" s="76"/>
      <c r="BL7" s="91" t="s">
        <v>8</v>
      </c>
      <c r="BM7" s="91"/>
      <c r="BN7" s="91"/>
      <c r="BO7" s="91" t="s">
        <v>9</v>
      </c>
      <c r="BP7" s="91"/>
      <c r="BQ7" s="91"/>
      <c r="BR7" s="91" t="s">
        <v>10</v>
      </c>
      <c r="BS7" s="91"/>
      <c r="BT7" s="91"/>
      <c r="BU7" s="76" t="s">
        <v>54</v>
      </c>
      <c r="BV7" s="76"/>
      <c r="BW7" s="76"/>
      <c r="BX7" s="91" t="s">
        <v>12</v>
      </c>
      <c r="BY7" s="91"/>
      <c r="BZ7" s="91"/>
      <c r="CA7" s="91" t="s">
        <v>13</v>
      </c>
      <c r="CB7" s="91"/>
      <c r="CC7" s="91"/>
      <c r="CD7" s="91" t="s">
        <v>14</v>
      </c>
      <c r="CE7" s="91"/>
      <c r="CF7" s="91"/>
      <c r="CG7" s="76" t="s">
        <v>55</v>
      </c>
      <c r="CH7" s="76"/>
      <c r="CI7" s="76"/>
      <c r="CJ7" s="91" t="s">
        <v>16</v>
      </c>
      <c r="CK7" s="91"/>
      <c r="CL7" s="91"/>
      <c r="CM7" s="91" t="s">
        <v>17</v>
      </c>
      <c r="CN7" s="91"/>
      <c r="CO7" s="91"/>
      <c r="CP7" s="91" t="s">
        <v>18</v>
      </c>
      <c r="CQ7" s="91"/>
      <c r="CR7" s="91"/>
      <c r="CS7" s="76" t="s">
        <v>84</v>
      </c>
      <c r="CT7" s="76"/>
      <c r="CU7" s="76"/>
      <c r="CV7" s="90" t="s">
        <v>4</v>
      </c>
      <c r="CW7" s="90"/>
      <c r="CX7" s="90"/>
      <c r="CY7" s="90" t="s">
        <v>5</v>
      </c>
      <c r="CZ7" s="90"/>
      <c r="DA7" s="90"/>
      <c r="DB7" s="90" t="s">
        <v>6</v>
      </c>
      <c r="DC7" s="90"/>
      <c r="DD7" s="90"/>
      <c r="DE7" s="78" t="s">
        <v>83</v>
      </c>
      <c r="DF7" s="78"/>
      <c r="DG7" s="78"/>
      <c r="DH7" s="90" t="s">
        <v>8</v>
      </c>
      <c r="DI7" s="90"/>
      <c r="DJ7" s="90"/>
      <c r="DK7" s="90" t="s">
        <v>9</v>
      </c>
      <c r="DL7" s="90"/>
      <c r="DM7" s="90"/>
      <c r="DN7" s="90" t="s">
        <v>10</v>
      </c>
      <c r="DO7" s="90"/>
      <c r="DP7" s="90"/>
      <c r="DQ7" s="78" t="s">
        <v>54</v>
      </c>
      <c r="DR7" s="78"/>
      <c r="DS7" s="78"/>
      <c r="DT7" s="90" t="s">
        <v>12</v>
      </c>
      <c r="DU7" s="90"/>
      <c r="DV7" s="90"/>
      <c r="DW7" s="90" t="s">
        <v>13</v>
      </c>
      <c r="DX7" s="90"/>
      <c r="DY7" s="90"/>
      <c r="DZ7" s="90" t="s">
        <v>14</v>
      </c>
      <c r="EA7" s="90"/>
      <c r="EB7" s="90"/>
      <c r="EC7" s="78" t="s">
        <v>55</v>
      </c>
      <c r="ED7" s="78"/>
      <c r="EE7" s="78"/>
      <c r="EF7" s="90" t="s">
        <v>16</v>
      </c>
      <c r="EG7" s="90"/>
      <c r="EH7" s="90"/>
      <c r="EI7" s="90" t="s">
        <v>17</v>
      </c>
      <c r="EJ7" s="90"/>
      <c r="EK7" s="90"/>
      <c r="EL7" s="90" t="s">
        <v>18</v>
      </c>
      <c r="EM7" s="90"/>
      <c r="EN7" s="90"/>
      <c r="EO7" s="78" t="s">
        <v>84</v>
      </c>
      <c r="EP7" s="78"/>
      <c r="EQ7" s="78"/>
      <c r="ER7" s="89" t="s">
        <v>4</v>
      </c>
      <c r="ES7" s="89"/>
      <c r="ET7" s="89"/>
      <c r="EU7" s="89" t="s">
        <v>5</v>
      </c>
      <c r="EV7" s="89"/>
      <c r="EW7" s="89"/>
      <c r="EX7" s="89" t="s">
        <v>6</v>
      </c>
      <c r="EY7" s="89"/>
      <c r="EZ7" s="89"/>
      <c r="FA7" s="80" t="s">
        <v>83</v>
      </c>
      <c r="FB7" s="80"/>
      <c r="FC7" s="80"/>
      <c r="FD7" s="89" t="s">
        <v>8</v>
      </c>
      <c r="FE7" s="89"/>
      <c r="FF7" s="89"/>
      <c r="FG7" s="89" t="s">
        <v>9</v>
      </c>
      <c r="FH7" s="89"/>
      <c r="FI7" s="89"/>
      <c r="FJ7" s="89" t="s">
        <v>10</v>
      </c>
      <c r="FK7" s="89"/>
      <c r="FL7" s="89"/>
      <c r="FM7" s="80" t="s">
        <v>54</v>
      </c>
      <c r="FN7" s="80"/>
      <c r="FO7" s="80"/>
      <c r="FP7" s="89" t="s">
        <v>12</v>
      </c>
      <c r="FQ7" s="89"/>
      <c r="FR7" s="89"/>
      <c r="FS7" s="89" t="s">
        <v>13</v>
      </c>
      <c r="FT7" s="89"/>
      <c r="FU7" s="89"/>
      <c r="FV7" s="89" t="s">
        <v>14</v>
      </c>
      <c r="FW7" s="89"/>
      <c r="FX7" s="89"/>
      <c r="FY7" s="80" t="s">
        <v>55</v>
      </c>
      <c r="FZ7" s="80"/>
      <c r="GA7" s="80"/>
      <c r="GB7" s="89" t="s">
        <v>16</v>
      </c>
      <c r="GC7" s="89"/>
      <c r="GD7" s="89"/>
      <c r="GE7" s="89" t="s">
        <v>17</v>
      </c>
      <c r="GF7" s="89"/>
      <c r="GG7" s="89"/>
      <c r="GH7" s="89" t="s">
        <v>18</v>
      </c>
      <c r="GI7" s="89"/>
      <c r="GJ7" s="89"/>
      <c r="GK7" s="80" t="s">
        <v>84</v>
      </c>
      <c r="GL7" s="80"/>
      <c r="GM7" s="80"/>
      <c r="GN7" s="88" t="s">
        <v>4</v>
      </c>
      <c r="GO7" s="88"/>
      <c r="GP7" s="88"/>
      <c r="GQ7" s="88" t="s">
        <v>5</v>
      </c>
      <c r="GR7" s="88"/>
      <c r="GS7" s="88"/>
      <c r="GT7" s="88" t="s">
        <v>6</v>
      </c>
      <c r="GU7" s="88"/>
      <c r="GV7" s="88"/>
      <c r="GW7" s="84" t="s">
        <v>83</v>
      </c>
      <c r="GX7" s="84"/>
      <c r="GY7" s="84"/>
      <c r="GZ7" s="88" t="s">
        <v>8</v>
      </c>
      <c r="HA7" s="88"/>
      <c r="HB7" s="88"/>
      <c r="HC7" s="88" t="s">
        <v>9</v>
      </c>
      <c r="HD7" s="88"/>
      <c r="HE7" s="88"/>
      <c r="HF7" s="88" t="s">
        <v>10</v>
      </c>
      <c r="HG7" s="88"/>
      <c r="HH7" s="88"/>
      <c r="HI7" s="84" t="s">
        <v>54</v>
      </c>
      <c r="HJ7" s="84"/>
      <c r="HK7" s="84"/>
      <c r="HL7" s="88" t="s">
        <v>12</v>
      </c>
      <c r="HM7" s="88"/>
      <c r="HN7" s="88"/>
      <c r="HO7" s="88" t="s">
        <v>13</v>
      </c>
      <c r="HP7" s="88"/>
      <c r="HQ7" s="88"/>
      <c r="HR7" s="88" t="s">
        <v>14</v>
      </c>
      <c r="HS7" s="88"/>
      <c r="HT7" s="88"/>
      <c r="HU7" s="84" t="s">
        <v>55</v>
      </c>
      <c r="HV7" s="84"/>
      <c r="HW7" s="84"/>
      <c r="HX7" s="88" t="s">
        <v>16</v>
      </c>
      <c r="HY7" s="88"/>
      <c r="HZ7" s="88"/>
      <c r="IA7" s="88" t="s">
        <v>17</v>
      </c>
      <c r="IB7" s="88"/>
      <c r="IC7" s="88"/>
      <c r="ID7" s="88" t="s">
        <v>18</v>
      </c>
      <c r="IE7" s="88"/>
      <c r="IF7" s="88"/>
      <c r="IG7" s="84" t="s">
        <v>84</v>
      </c>
      <c r="IH7" s="84"/>
      <c r="II7" s="84"/>
    </row>
    <row r="8" spans="1:243" ht="219">
      <c r="A8" s="61"/>
      <c r="B8" s="61"/>
      <c r="C8" s="61"/>
      <c r="D8" s="9" t="s">
        <v>65</v>
      </c>
      <c r="E8" s="9" t="s">
        <v>66</v>
      </c>
      <c r="F8" s="9" t="s">
        <v>58</v>
      </c>
      <c r="G8" s="9" t="s">
        <v>65</v>
      </c>
      <c r="H8" s="9" t="s">
        <v>66</v>
      </c>
      <c r="I8" s="9" t="s">
        <v>58</v>
      </c>
      <c r="J8" s="9" t="s">
        <v>65</v>
      </c>
      <c r="K8" s="9" t="s">
        <v>66</v>
      </c>
      <c r="L8" s="9" t="s">
        <v>58</v>
      </c>
      <c r="M8" s="9" t="s">
        <v>65</v>
      </c>
      <c r="N8" s="9" t="s">
        <v>66</v>
      </c>
      <c r="O8" s="9" t="s">
        <v>58</v>
      </c>
      <c r="P8" s="9" t="s">
        <v>65</v>
      </c>
      <c r="Q8" s="9" t="s">
        <v>66</v>
      </c>
      <c r="R8" s="9" t="s">
        <v>58</v>
      </c>
      <c r="S8" s="9" t="s">
        <v>65</v>
      </c>
      <c r="T8" s="9" t="s">
        <v>66</v>
      </c>
      <c r="U8" s="9" t="s">
        <v>58</v>
      </c>
      <c r="V8" s="9" t="s">
        <v>65</v>
      </c>
      <c r="W8" s="9" t="s">
        <v>66</v>
      </c>
      <c r="X8" s="9" t="s">
        <v>58</v>
      </c>
      <c r="Y8" s="9" t="s">
        <v>65</v>
      </c>
      <c r="Z8" s="9" t="s">
        <v>66</v>
      </c>
      <c r="AA8" s="9" t="s">
        <v>58</v>
      </c>
      <c r="AB8" s="9" t="s">
        <v>65</v>
      </c>
      <c r="AC8" s="9" t="s">
        <v>66</v>
      </c>
      <c r="AD8" s="9" t="s">
        <v>58</v>
      </c>
      <c r="AE8" s="9" t="s">
        <v>65</v>
      </c>
      <c r="AF8" s="9" t="s">
        <v>66</v>
      </c>
      <c r="AG8" s="9" t="s">
        <v>58</v>
      </c>
      <c r="AH8" s="9" t="s">
        <v>65</v>
      </c>
      <c r="AI8" s="9" t="s">
        <v>66</v>
      </c>
      <c r="AJ8" s="9" t="s">
        <v>58</v>
      </c>
      <c r="AK8" s="9" t="s">
        <v>65</v>
      </c>
      <c r="AL8" s="9" t="s">
        <v>66</v>
      </c>
      <c r="AM8" s="9" t="s">
        <v>58</v>
      </c>
      <c r="AN8" s="9" t="s">
        <v>65</v>
      </c>
      <c r="AO8" s="9" t="s">
        <v>66</v>
      </c>
      <c r="AP8" s="9" t="s">
        <v>58</v>
      </c>
      <c r="AQ8" s="9" t="s">
        <v>65</v>
      </c>
      <c r="AR8" s="9" t="s">
        <v>66</v>
      </c>
      <c r="AS8" s="9" t="s">
        <v>58</v>
      </c>
      <c r="AT8" s="9" t="s">
        <v>65</v>
      </c>
      <c r="AU8" s="9" t="s">
        <v>66</v>
      </c>
      <c r="AV8" s="9" t="s">
        <v>58</v>
      </c>
      <c r="AW8" s="9" t="s">
        <v>65</v>
      </c>
      <c r="AX8" s="9" t="s">
        <v>66</v>
      </c>
      <c r="AY8" s="9" t="s">
        <v>58</v>
      </c>
      <c r="AZ8" s="15" t="s">
        <v>65</v>
      </c>
      <c r="BA8" s="15" t="s">
        <v>66</v>
      </c>
      <c r="BB8" s="15" t="s">
        <v>58</v>
      </c>
      <c r="BC8" s="15" t="s">
        <v>65</v>
      </c>
      <c r="BD8" s="15" t="s">
        <v>66</v>
      </c>
      <c r="BE8" s="15" t="s">
        <v>58</v>
      </c>
      <c r="BF8" s="15" t="s">
        <v>65</v>
      </c>
      <c r="BG8" s="15" t="s">
        <v>66</v>
      </c>
      <c r="BH8" s="15" t="s">
        <v>58</v>
      </c>
      <c r="BI8" s="15" t="s">
        <v>65</v>
      </c>
      <c r="BJ8" s="15" t="s">
        <v>66</v>
      </c>
      <c r="BK8" s="15" t="s">
        <v>58</v>
      </c>
      <c r="BL8" s="15" t="s">
        <v>65</v>
      </c>
      <c r="BM8" s="15" t="s">
        <v>66</v>
      </c>
      <c r="BN8" s="15" t="s">
        <v>58</v>
      </c>
      <c r="BO8" s="15" t="s">
        <v>65</v>
      </c>
      <c r="BP8" s="15" t="s">
        <v>66</v>
      </c>
      <c r="BQ8" s="15" t="s">
        <v>58</v>
      </c>
      <c r="BR8" s="15" t="s">
        <v>65</v>
      </c>
      <c r="BS8" s="15" t="s">
        <v>66</v>
      </c>
      <c r="BT8" s="15" t="s">
        <v>58</v>
      </c>
      <c r="BU8" s="15" t="s">
        <v>65</v>
      </c>
      <c r="BV8" s="15" t="s">
        <v>66</v>
      </c>
      <c r="BW8" s="15" t="s">
        <v>58</v>
      </c>
      <c r="BX8" s="15" t="s">
        <v>65</v>
      </c>
      <c r="BY8" s="15" t="s">
        <v>66</v>
      </c>
      <c r="BZ8" s="15" t="s">
        <v>58</v>
      </c>
      <c r="CA8" s="15" t="s">
        <v>65</v>
      </c>
      <c r="CB8" s="15" t="s">
        <v>66</v>
      </c>
      <c r="CC8" s="15" t="s">
        <v>58</v>
      </c>
      <c r="CD8" s="15" t="s">
        <v>65</v>
      </c>
      <c r="CE8" s="15" t="s">
        <v>66</v>
      </c>
      <c r="CF8" s="15" t="s">
        <v>58</v>
      </c>
      <c r="CG8" s="15" t="s">
        <v>65</v>
      </c>
      <c r="CH8" s="15" t="s">
        <v>66</v>
      </c>
      <c r="CI8" s="15" t="s">
        <v>58</v>
      </c>
      <c r="CJ8" s="15" t="s">
        <v>65</v>
      </c>
      <c r="CK8" s="15" t="s">
        <v>66</v>
      </c>
      <c r="CL8" s="15" t="s">
        <v>58</v>
      </c>
      <c r="CM8" s="15" t="s">
        <v>65</v>
      </c>
      <c r="CN8" s="15" t="s">
        <v>66</v>
      </c>
      <c r="CO8" s="15" t="s">
        <v>58</v>
      </c>
      <c r="CP8" s="15" t="s">
        <v>65</v>
      </c>
      <c r="CQ8" s="15" t="s">
        <v>66</v>
      </c>
      <c r="CR8" s="15" t="s">
        <v>58</v>
      </c>
      <c r="CS8" s="15" t="s">
        <v>65</v>
      </c>
      <c r="CT8" s="15" t="s">
        <v>66</v>
      </c>
      <c r="CU8" s="15" t="s">
        <v>58</v>
      </c>
      <c r="CV8" s="18" t="s">
        <v>65</v>
      </c>
      <c r="CW8" s="18" t="s">
        <v>66</v>
      </c>
      <c r="CX8" s="18" t="s">
        <v>58</v>
      </c>
      <c r="CY8" s="18" t="s">
        <v>65</v>
      </c>
      <c r="CZ8" s="18" t="s">
        <v>66</v>
      </c>
      <c r="DA8" s="18" t="s">
        <v>58</v>
      </c>
      <c r="DB8" s="18" t="s">
        <v>65</v>
      </c>
      <c r="DC8" s="18" t="s">
        <v>66</v>
      </c>
      <c r="DD8" s="18" t="s">
        <v>58</v>
      </c>
      <c r="DE8" s="18" t="s">
        <v>65</v>
      </c>
      <c r="DF8" s="18" t="s">
        <v>66</v>
      </c>
      <c r="DG8" s="18" t="s">
        <v>58</v>
      </c>
      <c r="DH8" s="18" t="s">
        <v>65</v>
      </c>
      <c r="DI8" s="18" t="s">
        <v>66</v>
      </c>
      <c r="DJ8" s="18" t="s">
        <v>58</v>
      </c>
      <c r="DK8" s="18" t="s">
        <v>65</v>
      </c>
      <c r="DL8" s="18" t="s">
        <v>66</v>
      </c>
      <c r="DM8" s="18" t="s">
        <v>58</v>
      </c>
      <c r="DN8" s="18" t="s">
        <v>65</v>
      </c>
      <c r="DO8" s="18" t="s">
        <v>66</v>
      </c>
      <c r="DP8" s="18" t="s">
        <v>58</v>
      </c>
      <c r="DQ8" s="18" t="s">
        <v>65</v>
      </c>
      <c r="DR8" s="18" t="s">
        <v>66</v>
      </c>
      <c r="DS8" s="18" t="s">
        <v>58</v>
      </c>
      <c r="DT8" s="18" t="s">
        <v>65</v>
      </c>
      <c r="DU8" s="18" t="s">
        <v>66</v>
      </c>
      <c r="DV8" s="18" t="s">
        <v>58</v>
      </c>
      <c r="DW8" s="18" t="s">
        <v>65</v>
      </c>
      <c r="DX8" s="18" t="s">
        <v>66</v>
      </c>
      <c r="DY8" s="18" t="s">
        <v>58</v>
      </c>
      <c r="DZ8" s="18" t="s">
        <v>65</v>
      </c>
      <c r="EA8" s="18" t="s">
        <v>66</v>
      </c>
      <c r="EB8" s="18" t="s">
        <v>58</v>
      </c>
      <c r="EC8" s="18" t="s">
        <v>65</v>
      </c>
      <c r="ED8" s="18" t="s">
        <v>66</v>
      </c>
      <c r="EE8" s="18" t="s">
        <v>58</v>
      </c>
      <c r="EF8" s="18" t="s">
        <v>65</v>
      </c>
      <c r="EG8" s="18" t="s">
        <v>66</v>
      </c>
      <c r="EH8" s="18" t="s">
        <v>58</v>
      </c>
      <c r="EI8" s="18" t="s">
        <v>65</v>
      </c>
      <c r="EJ8" s="18" t="s">
        <v>66</v>
      </c>
      <c r="EK8" s="18" t="s">
        <v>58</v>
      </c>
      <c r="EL8" s="18" t="s">
        <v>65</v>
      </c>
      <c r="EM8" s="18" t="s">
        <v>66</v>
      </c>
      <c r="EN8" s="18" t="s">
        <v>58</v>
      </c>
      <c r="EO8" s="18" t="s">
        <v>65</v>
      </c>
      <c r="EP8" s="18" t="s">
        <v>66</v>
      </c>
      <c r="EQ8" s="18" t="s">
        <v>58</v>
      </c>
      <c r="ER8" s="21" t="s">
        <v>65</v>
      </c>
      <c r="ES8" s="21" t="s">
        <v>66</v>
      </c>
      <c r="ET8" s="21" t="s">
        <v>58</v>
      </c>
      <c r="EU8" s="21" t="s">
        <v>65</v>
      </c>
      <c r="EV8" s="21" t="s">
        <v>66</v>
      </c>
      <c r="EW8" s="21" t="s">
        <v>58</v>
      </c>
      <c r="EX8" s="21" t="s">
        <v>65</v>
      </c>
      <c r="EY8" s="21" t="s">
        <v>66</v>
      </c>
      <c r="EZ8" s="21" t="s">
        <v>58</v>
      </c>
      <c r="FA8" s="21" t="s">
        <v>65</v>
      </c>
      <c r="FB8" s="21" t="s">
        <v>66</v>
      </c>
      <c r="FC8" s="21" t="s">
        <v>58</v>
      </c>
      <c r="FD8" s="21" t="s">
        <v>65</v>
      </c>
      <c r="FE8" s="21" t="s">
        <v>66</v>
      </c>
      <c r="FF8" s="21" t="s">
        <v>58</v>
      </c>
      <c r="FG8" s="21" t="s">
        <v>65</v>
      </c>
      <c r="FH8" s="21" t="s">
        <v>66</v>
      </c>
      <c r="FI8" s="21" t="s">
        <v>58</v>
      </c>
      <c r="FJ8" s="21" t="s">
        <v>65</v>
      </c>
      <c r="FK8" s="21" t="s">
        <v>66</v>
      </c>
      <c r="FL8" s="21" t="s">
        <v>58</v>
      </c>
      <c r="FM8" s="21" t="s">
        <v>65</v>
      </c>
      <c r="FN8" s="21" t="s">
        <v>66</v>
      </c>
      <c r="FO8" s="21" t="s">
        <v>58</v>
      </c>
      <c r="FP8" s="21" t="s">
        <v>65</v>
      </c>
      <c r="FQ8" s="21" t="s">
        <v>66</v>
      </c>
      <c r="FR8" s="21" t="s">
        <v>58</v>
      </c>
      <c r="FS8" s="21" t="s">
        <v>65</v>
      </c>
      <c r="FT8" s="21" t="s">
        <v>66</v>
      </c>
      <c r="FU8" s="21" t="s">
        <v>58</v>
      </c>
      <c r="FV8" s="21" t="s">
        <v>65</v>
      </c>
      <c r="FW8" s="21" t="s">
        <v>66</v>
      </c>
      <c r="FX8" s="21" t="s">
        <v>58</v>
      </c>
      <c r="FY8" s="21" t="s">
        <v>65</v>
      </c>
      <c r="FZ8" s="21" t="s">
        <v>66</v>
      </c>
      <c r="GA8" s="21" t="s">
        <v>58</v>
      </c>
      <c r="GB8" s="21" t="s">
        <v>65</v>
      </c>
      <c r="GC8" s="21" t="s">
        <v>66</v>
      </c>
      <c r="GD8" s="21" t="s">
        <v>58</v>
      </c>
      <c r="GE8" s="21" t="s">
        <v>65</v>
      </c>
      <c r="GF8" s="21" t="s">
        <v>66</v>
      </c>
      <c r="GG8" s="21" t="s">
        <v>58</v>
      </c>
      <c r="GH8" s="21" t="s">
        <v>65</v>
      </c>
      <c r="GI8" s="21" t="s">
        <v>66</v>
      </c>
      <c r="GJ8" s="21" t="s">
        <v>58</v>
      </c>
      <c r="GK8" s="21" t="s">
        <v>65</v>
      </c>
      <c r="GL8" s="21" t="s">
        <v>66</v>
      </c>
      <c r="GM8" s="21" t="s">
        <v>58</v>
      </c>
      <c r="GN8" s="24" t="s">
        <v>65</v>
      </c>
      <c r="GO8" s="24" t="s">
        <v>66</v>
      </c>
      <c r="GP8" s="24" t="s">
        <v>58</v>
      </c>
      <c r="GQ8" s="24" t="s">
        <v>65</v>
      </c>
      <c r="GR8" s="24" t="s">
        <v>66</v>
      </c>
      <c r="GS8" s="24" t="s">
        <v>58</v>
      </c>
      <c r="GT8" s="24" t="s">
        <v>65</v>
      </c>
      <c r="GU8" s="24" t="s">
        <v>66</v>
      </c>
      <c r="GV8" s="24" t="s">
        <v>58</v>
      </c>
      <c r="GW8" s="24" t="s">
        <v>65</v>
      </c>
      <c r="GX8" s="24" t="s">
        <v>66</v>
      </c>
      <c r="GY8" s="24" t="s">
        <v>58</v>
      </c>
      <c r="GZ8" s="24" t="s">
        <v>65</v>
      </c>
      <c r="HA8" s="24" t="s">
        <v>66</v>
      </c>
      <c r="HB8" s="24" t="s">
        <v>58</v>
      </c>
      <c r="HC8" s="24" t="s">
        <v>65</v>
      </c>
      <c r="HD8" s="24" t="s">
        <v>66</v>
      </c>
      <c r="HE8" s="24" t="s">
        <v>58</v>
      </c>
      <c r="HF8" s="24" t="s">
        <v>65</v>
      </c>
      <c r="HG8" s="24" t="s">
        <v>66</v>
      </c>
      <c r="HH8" s="24" t="s">
        <v>58</v>
      </c>
      <c r="HI8" s="24" t="s">
        <v>65</v>
      </c>
      <c r="HJ8" s="24" t="s">
        <v>66</v>
      </c>
      <c r="HK8" s="24" t="s">
        <v>58</v>
      </c>
      <c r="HL8" s="24" t="s">
        <v>65</v>
      </c>
      <c r="HM8" s="24" t="s">
        <v>66</v>
      </c>
      <c r="HN8" s="24" t="s">
        <v>58</v>
      </c>
      <c r="HO8" s="24" t="s">
        <v>65</v>
      </c>
      <c r="HP8" s="24" t="s">
        <v>66</v>
      </c>
      <c r="HQ8" s="24" t="s">
        <v>58</v>
      </c>
      <c r="HR8" s="24" t="s">
        <v>65</v>
      </c>
      <c r="HS8" s="24" t="s">
        <v>66</v>
      </c>
      <c r="HT8" s="24" t="s">
        <v>58</v>
      </c>
      <c r="HU8" s="24" t="s">
        <v>65</v>
      </c>
      <c r="HV8" s="24" t="s">
        <v>66</v>
      </c>
      <c r="HW8" s="24" t="s">
        <v>58</v>
      </c>
      <c r="HX8" s="24" t="s">
        <v>65</v>
      </c>
      <c r="HY8" s="24" t="s">
        <v>66</v>
      </c>
      <c r="HZ8" s="24" t="s">
        <v>58</v>
      </c>
      <c r="IA8" s="24" t="s">
        <v>65</v>
      </c>
      <c r="IB8" s="24" t="s">
        <v>66</v>
      </c>
      <c r="IC8" s="24" t="s">
        <v>58</v>
      </c>
      <c r="ID8" s="24" t="s">
        <v>65</v>
      </c>
      <c r="IE8" s="24" t="s">
        <v>66</v>
      </c>
      <c r="IF8" s="24" t="s">
        <v>58</v>
      </c>
      <c r="IG8" s="24" t="s">
        <v>65</v>
      </c>
      <c r="IH8" s="24" t="s">
        <v>66</v>
      </c>
      <c r="II8" s="24" t="s">
        <v>58</v>
      </c>
    </row>
    <row r="9" spans="1:243" ht="12.75">
      <c r="A9" s="7">
        <v>1</v>
      </c>
      <c r="B9" s="8" t="s">
        <v>24</v>
      </c>
      <c r="C9" s="2" t="s">
        <v>3</v>
      </c>
      <c r="D9" s="13"/>
      <c r="E9" s="13"/>
      <c r="F9" s="13"/>
      <c r="G9" s="13"/>
      <c r="H9" s="13"/>
      <c r="I9" s="13"/>
      <c r="J9" s="13"/>
      <c r="K9" s="13"/>
      <c r="L9" s="13"/>
      <c r="M9" s="14">
        <f>D9+G9+J9</f>
        <v>0</v>
      </c>
      <c r="N9" s="14">
        <f>E9+H9+K9</f>
        <v>0</v>
      </c>
      <c r="O9" s="14">
        <f>F9+I9+L9</f>
        <v>0</v>
      </c>
      <c r="P9" s="13"/>
      <c r="Q9" s="13"/>
      <c r="R9" s="13"/>
      <c r="S9" s="13"/>
      <c r="T9" s="13"/>
      <c r="U9" s="13"/>
      <c r="V9" s="13"/>
      <c r="W9" s="13"/>
      <c r="X9" s="13"/>
      <c r="Y9" s="14">
        <f>P9+S9+V9</f>
        <v>0</v>
      </c>
      <c r="Z9" s="14">
        <f aca="true" t="shared" si="0" ref="Z9:Z38">Q9+T9+W9</f>
        <v>0</v>
      </c>
      <c r="AA9" s="14">
        <f aca="true" t="shared" si="1" ref="AA9:AA38">R9+U9+X9</f>
        <v>0</v>
      </c>
      <c r="AB9" s="13"/>
      <c r="AC9" s="13"/>
      <c r="AD9" s="13"/>
      <c r="AE9" s="13"/>
      <c r="AF9" s="13"/>
      <c r="AG9" s="13"/>
      <c r="AH9" s="13"/>
      <c r="AI9" s="13"/>
      <c r="AJ9" s="13"/>
      <c r="AK9" s="14">
        <f>AB9+AE9+AH9</f>
        <v>0</v>
      </c>
      <c r="AL9" s="14">
        <f aca="true" t="shared" si="2" ref="AL9:AL38">AC9+AF9+AI9</f>
        <v>0</v>
      </c>
      <c r="AM9" s="14">
        <f aca="true" t="shared" si="3" ref="AM9:AM38">AD9+AG9+AJ9</f>
        <v>0</v>
      </c>
      <c r="AN9" s="13"/>
      <c r="AO9" s="13"/>
      <c r="AP9" s="13"/>
      <c r="AQ9" s="13"/>
      <c r="AR9" s="13"/>
      <c r="AS9" s="13"/>
      <c r="AT9" s="13"/>
      <c r="AU9" s="13"/>
      <c r="AV9" s="13"/>
      <c r="AW9" s="14">
        <f>AN9+AQ9+AT9</f>
        <v>0</v>
      </c>
      <c r="AX9" s="14">
        <f aca="true" t="shared" si="4" ref="AX9:AX38">AO9+AR9+AU9</f>
        <v>0</v>
      </c>
      <c r="AY9" s="14">
        <f aca="true" t="shared" si="5" ref="AY9:AY38">AP9+AS9+AV9</f>
        <v>0</v>
      </c>
      <c r="AZ9" s="16"/>
      <c r="BA9" s="16"/>
      <c r="BB9" s="16"/>
      <c r="BC9" s="16"/>
      <c r="BD9" s="16"/>
      <c r="BE9" s="16"/>
      <c r="BF9" s="16"/>
      <c r="BG9" s="16"/>
      <c r="BH9" s="16"/>
      <c r="BI9" s="17">
        <f>AZ9+BC9+BF9</f>
        <v>0</v>
      </c>
      <c r="BJ9" s="17">
        <f aca="true" t="shared" si="6" ref="BJ9:BJ38">BA9+BD9+BG9</f>
        <v>0</v>
      </c>
      <c r="BK9" s="17">
        <f aca="true" t="shared" si="7" ref="BK9:BK38">BB9+BE9+BH9</f>
        <v>0</v>
      </c>
      <c r="BL9" s="16"/>
      <c r="BM9" s="16"/>
      <c r="BN9" s="16"/>
      <c r="BO9" s="16"/>
      <c r="BP9" s="16"/>
      <c r="BQ9" s="16"/>
      <c r="BR9" s="16"/>
      <c r="BS9" s="16"/>
      <c r="BT9" s="16"/>
      <c r="BU9" s="17">
        <f>BL9+BO9+BR9</f>
        <v>0</v>
      </c>
      <c r="BV9" s="17">
        <f aca="true" t="shared" si="8" ref="BV9:BV38">BM9+BP9+BS9</f>
        <v>0</v>
      </c>
      <c r="BW9" s="17">
        <f aca="true" t="shared" si="9" ref="BW9:BW38">BN9+BQ9+BT9</f>
        <v>0</v>
      </c>
      <c r="BX9" s="16"/>
      <c r="BY9" s="16"/>
      <c r="BZ9" s="16"/>
      <c r="CA9" s="16"/>
      <c r="CB9" s="16"/>
      <c r="CC9" s="16"/>
      <c r="CD9" s="16"/>
      <c r="CE9" s="16"/>
      <c r="CF9" s="16"/>
      <c r="CG9" s="17">
        <f>BX9+CA9+CD9</f>
        <v>0</v>
      </c>
      <c r="CH9" s="17">
        <f aca="true" t="shared" si="10" ref="CH9:CH38">BY9+CB9+CE9</f>
        <v>0</v>
      </c>
      <c r="CI9" s="17">
        <f aca="true" t="shared" si="11" ref="CI9:CI38">BZ9+CC9+CF9</f>
        <v>0</v>
      </c>
      <c r="CJ9" s="16"/>
      <c r="CK9" s="16"/>
      <c r="CL9" s="16"/>
      <c r="CM9" s="16"/>
      <c r="CN9" s="16"/>
      <c r="CO9" s="16"/>
      <c r="CP9" s="16"/>
      <c r="CQ9" s="16"/>
      <c r="CR9" s="16"/>
      <c r="CS9" s="17">
        <f>CJ9+CM9+CP9</f>
        <v>0</v>
      </c>
      <c r="CT9" s="17">
        <f aca="true" t="shared" si="12" ref="CT9:CT38">CK9+CN9+CQ9</f>
        <v>0</v>
      </c>
      <c r="CU9" s="17">
        <f aca="true" t="shared" si="13" ref="CU9:CU38">CL9+CO9+CR9</f>
        <v>0</v>
      </c>
      <c r="CV9" s="19"/>
      <c r="CW9" s="19"/>
      <c r="CX9" s="19"/>
      <c r="CY9" s="19"/>
      <c r="CZ9" s="19"/>
      <c r="DA9" s="19"/>
      <c r="DB9" s="19"/>
      <c r="DC9" s="19"/>
      <c r="DD9" s="19"/>
      <c r="DE9" s="20">
        <f>CV9+CY9+DB9</f>
        <v>0</v>
      </c>
      <c r="DF9" s="20">
        <f aca="true" t="shared" si="14" ref="DF9:DF38">CW9+CZ9+DC9</f>
        <v>0</v>
      </c>
      <c r="DG9" s="20">
        <f aca="true" t="shared" si="15" ref="DG9:DG38">CX9+DA9+DD9</f>
        <v>0</v>
      </c>
      <c r="DH9" s="19"/>
      <c r="DI9" s="19"/>
      <c r="DJ9" s="19"/>
      <c r="DK9" s="19"/>
      <c r="DL9" s="19"/>
      <c r="DM9" s="19"/>
      <c r="DN9" s="19"/>
      <c r="DO9" s="19"/>
      <c r="DP9" s="19"/>
      <c r="DQ9" s="20">
        <f>DH9+DK9+DN9</f>
        <v>0</v>
      </c>
      <c r="DR9" s="20">
        <f aca="true" t="shared" si="16" ref="DR9:DR38">DI9+DL9+DO9</f>
        <v>0</v>
      </c>
      <c r="DS9" s="20">
        <f aca="true" t="shared" si="17" ref="DS9:DS38">DJ9+DM9+DP9</f>
        <v>0</v>
      </c>
      <c r="DT9" s="19"/>
      <c r="DU9" s="19"/>
      <c r="DV9" s="19"/>
      <c r="DW9" s="19"/>
      <c r="DX9" s="19"/>
      <c r="DY9" s="19"/>
      <c r="DZ9" s="19"/>
      <c r="EA9" s="19"/>
      <c r="EB9" s="19"/>
      <c r="EC9" s="20">
        <f>DT9+DW9+DZ9</f>
        <v>0</v>
      </c>
      <c r="ED9" s="20">
        <f aca="true" t="shared" si="18" ref="ED9:ED38">DU9+DX9+EA9</f>
        <v>0</v>
      </c>
      <c r="EE9" s="20">
        <f aca="true" t="shared" si="19" ref="EE9:EE38">DV9+DY9+EB9</f>
        <v>0</v>
      </c>
      <c r="EF9" s="19"/>
      <c r="EG9" s="19"/>
      <c r="EH9" s="19"/>
      <c r="EI9" s="19"/>
      <c r="EJ9" s="19"/>
      <c r="EK9" s="19"/>
      <c r="EL9" s="19"/>
      <c r="EM9" s="19"/>
      <c r="EN9" s="19"/>
      <c r="EO9" s="20">
        <f>EF9+EI9+EL9</f>
        <v>0</v>
      </c>
      <c r="EP9" s="20">
        <f aca="true" t="shared" si="20" ref="EP9:EP38">EG9+EJ9+EM9</f>
        <v>0</v>
      </c>
      <c r="EQ9" s="20">
        <f aca="true" t="shared" si="21" ref="EQ9:EQ38">EH9+EK9+EN9</f>
        <v>0</v>
      </c>
      <c r="ER9" s="22"/>
      <c r="ES9" s="22"/>
      <c r="ET9" s="22"/>
      <c r="EU9" s="22"/>
      <c r="EV9" s="22"/>
      <c r="EW9" s="22"/>
      <c r="EX9" s="22"/>
      <c r="EY9" s="22"/>
      <c r="EZ9" s="22"/>
      <c r="FA9" s="23">
        <f>ER9+EU9+EX9</f>
        <v>0</v>
      </c>
      <c r="FB9" s="23">
        <f aca="true" t="shared" si="22" ref="FB9:FB38">ES9+EV9+EY9</f>
        <v>0</v>
      </c>
      <c r="FC9" s="23">
        <f aca="true" t="shared" si="23" ref="FC9:FC38">ET9+EW9+EZ9</f>
        <v>0</v>
      </c>
      <c r="FD9" s="22"/>
      <c r="FE9" s="22"/>
      <c r="FF9" s="22"/>
      <c r="FG9" s="22"/>
      <c r="FH9" s="22"/>
      <c r="FI9" s="22"/>
      <c r="FJ9" s="22"/>
      <c r="FK9" s="22"/>
      <c r="FL9" s="22"/>
      <c r="FM9" s="23">
        <f>FD9+FG9+FJ9</f>
        <v>0</v>
      </c>
      <c r="FN9" s="23">
        <f aca="true" t="shared" si="24" ref="FN9:FN38">FE9+FH9+FK9</f>
        <v>0</v>
      </c>
      <c r="FO9" s="23">
        <f aca="true" t="shared" si="25" ref="FO9:FO38">FF9+FI9+FL9</f>
        <v>0</v>
      </c>
      <c r="FP9" s="22"/>
      <c r="FQ9" s="22"/>
      <c r="FR9" s="22"/>
      <c r="FS9" s="22"/>
      <c r="FT9" s="22"/>
      <c r="FU9" s="22"/>
      <c r="FV9" s="22"/>
      <c r="FW9" s="22"/>
      <c r="FX9" s="22"/>
      <c r="FY9" s="23">
        <f>FP9+FS9+FV9</f>
        <v>0</v>
      </c>
      <c r="FZ9" s="23">
        <f aca="true" t="shared" si="26" ref="FZ9:FZ38">FQ9+FT9+FW9</f>
        <v>0</v>
      </c>
      <c r="GA9" s="23">
        <f aca="true" t="shared" si="27" ref="GA9:GA38">FR9+FU9+FX9</f>
        <v>0</v>
      </c>
      <c r="GB9" s="22"/>
      <c r="GC9" s="22"/>
      <c r="GD9" s="22"/>
      <c r="GE9" s="22"/>
      <c r="GF9" s="22"/>
      <c r="GG9" s="22"/>
      <c r="GH9" s="22"/>
      <c r="GI9" s="22"/>
      <c r="GJ9" s="22"/>
      <c r="GK9" s="23">
        <f>GB9+GE9+GH9</f>
        <v>0</v>
      </c>
      <c r="GL9" s="23">
        <f aca="true" t="shared" si="28" ref="GL9:GL38">GC9+GF9+GI9</f>
        <v>0</v>
      </c>
      <c r="GM9" s="23">
        <f aca="true" t="shared" si="29" ref="GM9:GM38">GD9+GG9+GJ9</f>
        <v>0</v>
      </c>
      <c r="GN9" s="25"/>
      <c r="GO9" s="25"/>
      <c r="GP9" s="25"/>
      <c r="GQ9" s="25"/>
      <c r="GR9" s="25"/>
      <c r="GS9" s="25"/>
      <c r="GT9" s="25"/>
      <c r="GU9" s="25"/>
      <c r="GV9" s="25"/>
      <c r="GW9" s="26">
        <f>GN9+GQ9+GT9</f>
        <v>0</v>
      </c>
      <c r="GX9" s="26">
        <f aca="true" t="shared" si="30" ref="GX9:GX38">GO9+GR9+GU9</f>
        <v>0</v>
      </c>
      <c r="GY9" s="26">
        <f aca="true" t="shared" si="31" ref="GY9:GY38">GP9+GS9+GV9</f>
        <v>0</v>
      </c>
      <c r="GZ9" s="25"/>
      <c r="HA9" s="25"/>
      <c r="HB9" s="25"/>
      <c r="HC9" s="25"/>
      <c r="HD9" s="25"/>
      <c r="HE9" s="25"/>
      <c r="HF9" s="25"/>
      <c r="HG9" s="25"/>
      <c r="HH9" s="25"/>
      <c r="HI9" s="26">
        <f>GZ9+HC9+HF9</f>
        <v>0</v>
      </c>
      <c r="HJ9" s="26">
        <f aca="true" t="shared" si="32" ref="HJ9:HJ38">HA9+HD9+HG9</f>
        <v>0</v>
      </c>
      <c r="HK9" s="26">
        <f aca="true" t="shared" si="33" ref="HK9:HK38">HB9+HE9+HH9</f>
        <v>0</v>
      </c>
      <c r="HL9" s="25"/>
      <c r="HM9" s="25"/>
      <c r="HN9" s="25"/>
      <c r="HO9" s="25"/>
      <c r="HP9" s="25"/>
      <c r="HQ9" s="25"/>
      <c r="HR9" s="25"/>
      <c r="HS9" s="25"/>
      <c r="HT9" s="25"/>
      <c r="HU9" s="26">
        <f>HL9+HO9+HR9</f>
        <v>0</v>
      </c>
      <c r="HV9" s="26">
        <f aca="true" t="shared" si="34" ref="HV9:HV38">HM9+HP9+HS9</f>
        <v>0</v>
      </c>
      <c r="HW9" s="26">
        <f aca="true" t="shared" si="35" ref="HW9:HW38">HN9+HQ9+HT9</f>
        <v>0</v>
      </c>
      <c r="HX9" s="25"/>
      <c r="HY9" s="25"/>
      <c r="HZ9" s="25"/>
      <c r="IA9" s="25"/>
      <c r="IB9" s="25"/>
      <c r="IC9" s="25"/>
      <c r="ID9" s="25"/>
      <c r="IE9" s="25"/>
      <c r="IF9" s="25"/>
      <c r="IG9" s="26">
        <f>HX9+IA9+ID9</f>
        <v>0</v>
      </c>
      <c r="IH9" s="26">
        <f aca="true" t="shared" si="36" ref="IH9:IH38">HY9+IB9+IE9</f>
        <v>0</v>
      </c>
      <c r="II9" s="26">
        <f aca="true" t="shared" si="37" ref="II9:II38">HZ9+IC9+IF9</f>
        <v>0</v>
      </c>
    </row>
    <row r="10" spans="1:243" ht="12.75">
      <c r="A10" s="7">
        <f aca="true" t="shared" si="38" ref="A10:A38">A9+1</f>
        <v>2</v>
      </c>
      <c r="B10" s="8" t="s">
        <v>25</v>
      </c>
      <c r="C10" s="2" t="s"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4">
        <f aca="true" t="shared" si="39" ref="M10:M38">D10+G10+J10</f>
        <v>0</v>
      </c>
      <c r="N10" s="14">
        <f aca="true" t="shared" si="40" ref="N10:N38">E10+H10+K10</f>
        <v>0</v>
      </c>
      <c r="O10" s="14">
        <f aca="true" t="shared" si="41" ref="O10:O38">F10+I10+L10</f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4">
        <f aca="true" t="shared" si="42" ref="Y10:Y38">P10+S10+V10</f>
        <v>0</v>
      </c>
      <c r="Z10" s="14">
        <f t="shared" si="0"/>
        <v>0</v>
      </c>
      <c r="AA10" s="14">
        <f t="shared" si="1"/>
        <v>0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4">
        <f aca="true" t="shared" si="43" ref="AK10:AK38">AB10+AE10+AH10</f>
        <v>0</v>
      </c>
      <c r="AL10" s="14">
        <f t="shared" si="2"/>
        <v>0</v>
      </c>
      <c r="AM10" s="14">
        <f t="shared" si="3"/>
        <v>0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4">
        <f aca="true" t="shared" si="44" ref="AW10:AW38">AN10+AQ10+AT10</f>
        <v>0</v>
      </c>
      <c r="AX10" s="14">
        <f t="shared" si="4"/>
        <v>0</v>
      </c>
      <c r="AY10" s="14">
        <f t="shared" si="5"/>
        <v>0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7">
        <f aca="true" t="shared" si="45" ref="BI10:BI38">AZ10+BC10+BF10</f>
        <v>0</v>
      </c>
      <c r="BJ10" s="17">
        <f t="shared" si="6"/>
        <v>0</v>
      </c>
      <c r="BK10" s="17">
        <f t="shared" si="7"/>
        <v>0</v>
      </c>
      <c r="BL10" s="16"/>
      <c r="BM10" s="16"/>
      <c r="BN10" s="16"/>
      <c r="BO10" s="16"/>
      <c r="BP10" s="16"/>
      <c r="BQ10" s="16"/>
      <c r="BR10" s="16"/>
      <c r="BS10" s="16"/>
      <c r="BT10" s="16"/>
      <c r="BU10" s="17">
        <f aca="true" t="shared" si="46" ref="BU10:BU38">BL10+BO10+BR10</f>
        <v>0</v>
      </c>
      <c r="BV10" s="17">
        <f t="shared" si="8"/>
        <v>0</v>
      </c>
      <c r="BW10" s="17">
        <f t="shared" si="9"/>
        <v>0</v>
      </c>
      <c r="BX10" s="16"/>
      <c r="BY10" s="16"/>
      <c r="BZ10" s="16"/>
      <c r="CA10" s="16"/>
      <c r="CB10" s="16"/>
      <c r="CC10" s="16"/>
      <c r="CD10" s="16"/>
      <c r="CE10" s="16"/>
      <c r="CF10" s="16"/>
      <c r="CG10" s="17">
        <f aca="true" t="shared" si="47" ref="CG10:CG38">BX10+CA10+CD10</f>
        <v>0</v>
      </c>
      <c r="CH10" s="17">
        <f t="shared" si="10"/>
        <v>0</v>
      </c>
      <c r="CI10" s="17">
        <f t="shared" si="11"/>
        <v>0</v>
      </c>
      <c r="CJ10" s="16"/>
      <c r="CK10" s="16"/>
      <c r="CL10" s="16"/>
      <c r="CM10" s="16"/>
      <c r="CN10" s="16"/>
      <c r="CO10" s="16"/>
      <c r="CP10" s="16"/>
      <c r="CQ10" s="16"/>
      <c r="CR10" s="16"/>
      <c r="CS10" s="17">
        <f aca="true" t="shared" si="48" ref="CS10:CS38">CJ10+CM10+CP10</f>
        <v>0</v>
      </c>
      <c r="CT10" s="17">
        <f t="shared" si="12"/>
        <v>0</v>
      </c>
      <c r="CU10" s="17">
        <f t="shared" si="13"/>
        <v>0</v>
      </c>
      <c r="CV10" s="19"/>
      <c r="CW10" s="19"/>
      <c r="CX10" s="19"/>
      <c r="CY10" s="19"/>
      <c r="CZ10" s="19"/>
      <c r="DA10" s="19"/>
      <c r="DB10" s="19"/>
      <c r="DC10" s="19"/>
      <c r="DD10" s="19"/>
      <c r="DE10" s="20">
        <f aca="true" t="shared" si="49" ref="DE10:DE38">CV10+CY10+DB10</f>
        <v>0</v>
      </c>
      <c r="DF10" s="20">
        <f t="shared" si="14"/>
        <v>0</v>
      </c>
      <c r="DG10" s="20">
        <f t="shared" si="15"/>
        <v>0</v>
      </c>
      <c r="DH10" s="19"/>
      <c r="DI10" s="19"/>
      <c r="DJ10" s="19"/>
      <c r="DK10" s="19"/>
      <c r="DL10" s="19"/>
      <c r="DM10" s="19"/>
      <c r="DN10" s="19"/>
      <c r="DO10" s="19"/>
      <c r="DP10" s="19"/>
      <c r="DQ10" s="20">
        <f aca="true" t="shared" si="50" ref="DQ10:DQ38">DH10+DK10+DN10</f>
        <v>0</v>
      </c>
      <c r="DR10" s="20">
        <f t="shared" si="16"/>
        <v>0</v>
      </c>
      <c r="DS10" s="20">
        <f t="shared" si="17"/>
        <v>0</v>
      </c>
      <c r="DT10" s="19"/>
      <c r="DU10" s="19"/>
      <c r="DV10" s="19"/>
      <c r="DW10" s="19"/>
      <c r="DX10" s="19"/>
      <c r="DY10" s="19"/>
      <c r="DZ10" s="19"/>
      <c r="EA10" s="19"/>
      <c r="EB10" s="19"/>
      <c r="EC10" s="20">
        <f aca="true" t="shared" si="51" ref="EC10:EC38">DT10+DW10+DZ10</f>
        <v>0</v>
      </c>
      <c r="ED10" s="20">
        <f t="shared" si="18"/>
        <v>0</v>
      </c>
      <c r="EE10" s="20">
        <f t="shared" si="19"/>
        <v>0</v>
      </c>
      <c r="EF10" s="19"/>
      <c r="EG10" s="19"/>
      <c r="EH10" s="19"/>
      <c r="EI10" s="19"/>
      <c r="EJ10" s="19"/>
      <c r="EK10" s="19"/>
      <c r="EL10" s="19"/>
      <c r="EM10" s="19"/>
      <c r="EN10" s="19"/>
      <c r="EO10" s="20">
        <f aca="true" t="shared" si="52" ref="EO10:EO38">EF10+EI10+EL10</f>
        <v>0</v>
      </c>
      <c r="EP10" s="20">
        <f t="shared" si="20"/>
        <v>0</v>
      </c>
      <c r="EQ10" s="20">
        <f t="shared" si="21"/>
        <v>0</v>
      </c>
      <c r="ER10" s="22"/>
      <c r="ES10" s="22"/>
      <c r="ET10" s="22"/>
      <c r="EU10" s="22"/>
      <c r="EV10" s="22"/>
      <c r="EW10" s="22"/>
      <c r="EX10" s="22"/>
      <c r="EY10" s="22"/>
      <c r="EZ10" s="22"/>
      <c r="FA10" s="23">
        <f aca="true" t="shared" si="53" ref="FA10:FA38">ER10+EU10+EX10</f>
        <v>0</v>
      </c>
      <c r="FB10" s="23">
        <f t="shared" si="22"/>
        <v>0</v>
      </c>
      <c r="FC10" s="23">
        <f t="shared" si="23"/>
        <v>0</v>
      </c>
      <c r="FD10" s="22"/>
      <c r="FE10" s="22"/>
      <c r="FF10" s="22"/>
      <c r="FG10" s="22"/>
      <c r="FH10" s="22"/>
      <c r="FI10" s="22"/>
      <c r="FJ10" s="22"/>
      <c r="FK10" s="22"/>
      <c r="FL10" s="22"/>
      <c r="FM10" s="23">
        <f aca="true" t="shared" si="54" ref="FM10:FM38">FD10+FG10+FJ10</f>
        <v>0</v>
      </c>
      <c r="FN10" s="23">
        <f t="shared" si="24"/>
        <v>0</v>
      </c>
      <c r="FO10" s="23">
        <f t="shared" si="25"/>
        <v>0</v>
      </c>
      <c r="FP10" s="22"/>
      <c r="FQ10" s="22"/>
      <c r="FR10" s="22"/>
      <c r="FS10" s="22"/>
      <c r="FT10" s="22"/>
      <c r="FU10" s="22"/>
      <c r="FV10" s="22"/>
      <c r="FW10" s="22"/>
      <c r="FX10" s="22"/>
      <c r="FY10" s="23">
        <f aca="true" t="shared" si="55" ref="FY10:FY38">FP10+FS10+FV10</f>
        <v>0</v>
      </c>
      <c r="FZ10" s="23">
        <f t="shared" si="26"/>
        <v>0</v>
      </c>
      <c r="GA10" s="23">
        <f t="shared" si="27"/>
        <v>0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3">
        <f aca="true" t="shared" si="56" ref="GK10:GK38">GB10+GE10+GH10</f>
        <v>0</v>
      </c>
      <c r="GL10" s="23">
        <f t="shared" si="28"/>
        <v>0</v>
      </c>
      <c r="GM10" s="23">
        <f t="shared" si="29"/>
        <v>0</v>
      </c>
      <c r="GN10" s="25"/>
      <c r="GO10" s="25"/>
      <c r="GP10" s="25"/>
      <c r="GQ10" s="25"/>
      <c r="GR10" s="25"/>
      <c r="GS10" s="25"/>
      <c r="GT10" s="25"/>
      <c r="GU10" s="25"/>
      <c r="GV10" s="25"/>
      <c r="GW10" s="26">
        <f aca="true" t="shared" si="57" ref="GW10:GW38">GN10+GQ10+GT10</f>
        <v>0</v>
      </c>
      <c r="GX10" s="26">
        <f t="shared" si="30"/>
        <v>0</v>
      </c>
      <c r="GY10" s="26">
        <f t="shared" si="31"/>
        <v>0</v>
      </c>
      <c r="GZ10" s="25"/>
      <c r="HA10" s="25"/>
      <c r="HB10" s="25"/>
      <c r="HC10" s="25"/>
      <c r="HD10" s="25"/>
      <c r="HE10" s="25"/>
      <c r="HF10" s="25"/>
      <c r="HG10" s="25"/>
      <c r="HH10" s="25"/>
      <c r="HI10" s="26">
        <f aca="true" t="shared" si="58" ref="HI10:HI38">GZ10+HC10+HF10</f>
        <v>0</v>
      </c>
      <c r="HJ10" s="26">
        <f t="shared" si="32"/>
        <v>0</v>
      </c>
      <c r="HK10" s="26">
        <f t="shared" si="33"/>
        <v>0</v>
      </c>
      <c r="HL10" s="25"/>
      <c r="HM10" s="25"/>
      <c r="HN10" s="25"/>
      <c r="HO10" s="25"/>
      <c r="HP10" s="25"/>
      <c r="HQ10" s="25"/>
      <c r="HR10" s="25"/>
      <c r="HS10" s="25"/>
      <c r="HT10" s="25"/>
      <c r="HU10" s="26">
        <f aca="true" t="shared" si="59" ref="HU10:HU38">HL10+HO10+HR10</f>
        <v>0</v>
      </c>
      <c r="HV10" s="26">
        <f t="shared" si="34"/>
        <v>0</v>
      </c>
      <c r="HW10" s="26">
        <f t="shared" si="35"/>
        <v>0</v>
      </c>
      <c r="HX10" s="25"/>
      <c r="HY10" s="25"/>
      <c r="HZ10" s="25"/>
      <c r="IA10" s="25"/>
      <c r="IB10" s="25"/>
      <c r="IC10" s="25"/>
      <c r="ID10" s="25"/>
      <c r="IE10" s="25"/>
      <c r="IF10" s="25"/>
      <c r="IG10" s="26">
        <f aca="true" t="shared" si="60" ref="IG10:IG38">HX10+IA10+ID10</f>
        <v>0</v>
      </c>
      <c r="IH10" s="26">
        <f t="shared" si="36"/>
        <v>0</v>
      </c>
      <c r="II10" s="26">
        <f t="shared" si="37"/>
        <v>0</v>
      </c>
    </row>
    <row r="11" spans="1:243" ht="12.75">
      <c r="A11" s="7">
        <f t="shared" si="38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>
        <f t="shared" si="39"/>
        <v>0</v>
      </c>
      <c r="N11" s="14">
        <f t="shared" si="40"/>
        <v>0</v>
      </c>
      <c r="O11" s="14">
        <f t="shared" si="41"/>
        <v>0</v>
      </c>
      <c r="P11" s="13"/>
      <c r="Q11" s="13"/>
      <c r="R11" s="13"/>
      <c r="S11" s="13"/>
      <c r="T11" s="13"/>
      <c r="U11" s="13"/>
      <c r="V11" s="13"/>
      <c r="W11" s="13"/>
      <c r="X11" s="13"/>
      <c r="Y11" s="14">
        <f t="shared" si="42"/>
        <v>0</v>
      </c>
      <c r="Z11" s="14">
        <f t="shared" si="0"/>
        <v>0</v>
      </c>
      <c r="AA11" s="14">
        <f t="shared" si="1"/>
        <v>0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4">
        <f t="shared" si="43"/>
        <v>0</v>
      </c>
      <c r="AL11" s="14">
        <f t="shared" si="2"/>
        <v>0</v>
      </c>
      <c r="AM11" s="14">
        <f t="shared" si="3"/>
        <v>0</v>
      </c>
      <c r="AN11" s="13"/>
      <c r="AO11" s="13"/>
      <c r="AP11" s="13"/>
      <c r="AQ11" s="13"/>
      <c r="AR11" s="13"/>
      <c r="AS11" s="13"/>
      <c r="AT11" s="13"/>
      <c r="AU11" s="13"/>
      <c r="AV11" s="13"/>
      <c r="AW11" s="14">
        <f t="shared" si="44"/>
        <v>0</v>
      </c>
      <c r="AX11" s="14">
        <f t="shared" si="4"/>
        <v>0</v>
      </c>
      <c r="AY11" s="14">
        <f t="shared" si="5"/>
        <v>0</v>
      </c>
      <c r="AZ11" s="16"/>
      <c r="BA11" s="16"/>
      <c r="BB11" s="16"/>
      <c r="BC11" s="16"/>
      <c r="BD11" s="16"/>
      <c r="BE11" s="16"/>
      <c r="BF11" s="16"/>
      <c r="BG11" s="16"/>
      <c r="BH11" s="16"/>
      <c r="BI11" s="17">
        <f t="shared" si="45"/>
        <v>0</v>
      </c>
      <c r="BJ11" s="17">
        <f t="shared" si="6"/>
        <v>0</v>
      </c>
      <c r="BK11" s="17">
        <f t="shared" si="7"/>
        <v>0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7">
        <f t="shared" si="46"/>
        <v>0</v>
      </c>
      <c r="BV11" s="17">
        <f t="shared" si="8"/>
        <v>0</v>
      </c>
      <c r="BW11" s="17">
        <f t="shared" si="9"/>
        <v>0</v>
      </c>
      <c r="BX11" s="16"/>
      <c r="BY11" s="16"/>
      <c r="BZ11" s="16"/>
      <c r="CA11" s="16"/>
      <c r="CB11" s="16"/>
      <c r="CC11" s="16"/>
      <c r="CD11" s="16"/>
      <c r="CE11" s="16"/>
      <c r="CF11" s="16"/>
      <c r="CG11" s="17">
        <f t="shared" si="47"/>
        <v>0</v>
      </c>
      <c r="CH11" s="17">
        <f t="shared" si="10"/>
        <v>0</v>
      </c>
      <c r="CI11" s="17">
        <f t="shared" si="11"/>
        <v>0</v>
      </c>
      <c r="CJ11" s="16"/>
      <c r="CK11" s="16"/>
      <c r="CL11" s="16"/>
      <c r="CM11" s="16"/>
      <c r="CN11" s="16"/>
      <c r="CO11" s="16"/>
      <c r="CP11" s="16"/>
      <c r="CQ11" s="16"/>
      <c r="CR11" s="16"/>
      <c r="CS11" s="17">
        <f t="shared" si="48"/>
        <v>0</v>
      </c>
      <c r="CT11" s="17">
        <f t="shared" si="12"/>
        <v>0</v>
      </c>
      <c r="CU11" s="17">
        <f t="shared" si="13"/>
        <v>0</v>
      </c>
      <c r="CV11" s="19"/>
      <c r="CW11" s="19"/>
      <c r="CX11" s="19"/>
      <c r="CY11" s="19"/>
      <c r="CZ11" s="19"/>
      <c r="DA11" s="19"/>
      <c r="DB11" s="19"/>
      <c r="DC11" s="19"/>
      <c r="DD11" s="19"/>
      <c r="DE11" s="20">
        <f t="shared" si="49"/>
        <v>0</v>
      </c>
      <c r="DF11" s="20">
        <f t="shared" si="14"/>
        <v>0</v>
      </c>
      <c r="DG11" s="20">
        <f t="shared" si="15"/>
        <v>0</v>
      </c>
      <c r="DH11" s="19"/>
      <c r="DI11" s="19"/>
      <c r="DJ11" s="19"/>
      <c r="DK11" s="19"/>
      <c r="DL11" s="19"/>
      <c r="DM11" s="19"/>
      <c r="DN11" s="19"/>
      <c r="DO11" s="19"/>
      <c r="DP11" s="19"/>
      <c r="DQ11" s="20">
        <f t="shared" si="50"/>
        <v>0</v>
      </c>
      <c r="DR11" s="20">
        <f t="shared" si="16"/>
        <v>0</v>
      </c>
      <c r="DS11" s="20">
        <f t="shared" si="17"/>
        <v>0</v>
      </c>
      <c r="DT11" s="19"/>
      <c r="DU11" s="19"/>
      <c r="DV11" s="19"/>
      <c r="DW11" s="19"/>
      <c r="DX11" s="19"/>
      <c r="DY11" s="19"/>
      <c r="DZ11" s="19"/>
      <c r="EA11" s="19"/>
      <c r="EB11" s="19"/>
      <c r="EC11" s="20">
        <f t="shared" si="51"/>
        <v>0</v>
      </c>
      <c r="ED11" s="20">
        <f t="shared" si="18"/>
        <v>0</v>
      </c>
      <c r="EE11" s="20">
        <f t="shared" si="19"/>
        <v>0</v>
      </c>
      <c r="EF11" s="19"/>
      <c r="EG11" s="19"/>
      <c r="EH11" s="19"/>
      <c r="EI11" s="19"/>
      <c r="EJ11" s="19"/>
      <c r="EK11" s="19"/>
      <c r="EL11" s="19"/>
      <c r="EM11" s="19"/>
      <c r="EN11" s="19"/>
      <c r="EO11" s="20">
        <f t="shared" si="52"/>
        <v>0</v>
      </c>
      <c r="EP11" s="20">
        <f t="shared" si="20"/>
        <v>0</v>
      </c>
      <c r="EQ11" s="20">
        <f t="shared" si="21"/>
        <v>0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3">
        <f t="shared" si="53"/>
        <v>0</v>
      </c>
      <c r="FB11" s="23">
        <f t="shared" si="22"/>
        <v>0</v>
      </c>
      <c r="FC11" s="23">
        <f t="shared" si="23"/>
        <v>0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3">
        <f t="shared" si="54"/>
        <v>0</v>
      </c>
      <c r="FN11" s="23">
        <f t="shared" si="24"/>
        <v>0</v>
      </c>
      <c r="FO11" s="23">
        <f t="shared" si="25"/>
        <v>0</v>
      </c>
      <c r="FP11" s="22"/>
      <c r="FQ11" s="22"/>
      <c r="FR11" s="22"/>
      <c r="FS11" s="22"/>
      <c r="FT11" s="22"/>
      <c r="FU11" s="22"/>
      <c r="FV11" s="22"/>
      <c r="FW11" s="22"/>
      <c r="FX11" s="22"/>
      <c r="FY11" s="23">
        <f t="shared" si="55"/>
        <v>0</v>
      </c>
      <c r="FZ11" s="23">
        <f t="shared" si="26"/>
        <v>0</v>
      </c>
      <c r="GA11" s="23">
        <f t="shared" si="27"/>
        <v>0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3">
        <f t="shared" si="56"/>
        <v>0</v>
      </c>
      <c r="GL11" s="23">
        <f t="shared" si="28"/>
        <v>0</v>
      </c>
      <c r="GM11" s="23">
        <f t="shared" si="29"/>
        <v>0</v>
      </c>
      <c r="GN11" s="25"/>
      <c r="GO11" s="25"/>
      <c r="GP11" s="25"/>
      <c r="GQ11" s="25"/>
      <c r="GR11" s="25"/>
      <c r="GS11" s="25"/>
      <c r="GT11" s="25"/>
      <c r="GU11" s="25"/>
      <c r="GV11" s="25"/>
      <c r="GW11" s="26">
        <f t="shared" si="57"/>
        <v>0</v>
      </c>
      <c r="GX11" s="26">
        <f t="shared" si="30"/>
        <v>0</v>
      </c>
      <c r="GY11" s="26">
        <f t="shared" si="31"/>
        <v>0</v>
      </c>
      <c r="GZ11" s="25"/>
      <c r="HA11" s="25"/>
      <c r="HB11" s="25"/>
      <c r="HC11" s="25"/>
      <c r="HD11" s="25"/>
      <c r="HE11" s="25"/>
      <c r="HF11" s="25"/>
      <c r="HG11" s="25"/>
      <c r="HH11" s="25"/>
      <c r="HI11" s="26">
        <f t="shared" si="58"/>
        <v>0</v>
      </c>
      <c r="HJ11" s="26">
        <f t="shared" si="32"/>
        <v>0</v>
      </c>
      <c r="HK11" s="26">
        <f t="shared" si="33"/>
        <v>0</v>
      </c>
      <c r="HL11" s="25"/>
      <c r="HM11" s="25"/>
      <c r="HN11" s="25"/>
      <c r="HO11" s="25"/>
      <c r="HP11" s="25"/>
      <c r="HQ11" s="25"/>
      <c r="HR11" s="25"/>
      <c r="HS11" s="25"/>
      <c r="HT11" s="25"/>
      <c r="HU11" s="26">
        <f t="shared" si="59"/>
        <v>0</v>
      </c>
      <c r="HV11" s="26">
        <f t="shared" si="34"/>
        <v>0</v>
      </c>
      <c r="HW11" s="26">
        <f t="shared" si="35"/>
        <v>0</v>
      </c>
      <c r="HX11" s="25"/>
      <c r="HY11" s="25"/>
      <c r="HZ11" s="25"/>
      <c r="IA11" s="25"/>
      <c r="IB11" s="25"/>
      <c r="IC11" s="25"/>
      <c r="ID11" s="25"/>
      <c r="IE11" s="25"/>
      <c r="IF11" s="25"/>
      <c r="IG11" s="26">
        <f t="shared" si="60"/>
        <v>0</v>
      </c>
      <c r="IH11" s="26">
        <f t="shared" si="36"/>
        <v>0</v>
      </c>
      <c r="II11" s="26">
        <f t="shared" si="37"/>
        <v>0</v>
      </c>
    </row>
    <row r="12" spans="1:243" ht="12.75">
      <c r="A12" s="7">
        <f t="shared" si="38"/>
        <v>4</v>
      </c>
      <c r="B12" s="8" t="s">
        <v>27</v>
      </c>
      <c r="C12" s="2" t="s"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4">
        <f t="shared" si="39"/>
        <v>0</v>
      </c>
      <c r="N12" s="14">
        <f t="shared" si="40"/>
        <v>0</v>
      </c>
      <c r="O12" s="14">
        <f t="shared" si="41"/>
        <v>0</v>
      </c>
      <c r="P12" s="13"/>
      <c r="Q12" s="13"/>
      <c r="R12" s="13"/>
      <c r="S12" s="13"/>
      <c r="T12" s="13"/>
      <c r="U12" s="13"/>
      <c r="V12" s="13"/>
      <c r="W12" s="13"/>
      <c r="X12" s="13"/>
      <c r="Y12" s="14">
        <f t="shared" si="42"/>
        <v>0</v>
      </c>
      <c r="Z12" s="14">
        <f t="shared" si="0"/>
        <v>0</v>
      </c>
      <c r="AA12" s="14">
        <f t="shared" si="1"/>
        <v>0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4">
        <f t="shared" si="43"/>
        <v>0</v>
      </c>
      <c r="AL12" s="14">
        <f t="shared" si="2"/>
        <v>0</v>
      </c>
      <c r="AM12" s="14">
        <f t="shared" si="3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4">
        <f t="shared" si="44"/>
        <v>0</v>
      </c>
      <c r="AX12" s="14">
        <f t="shared" si="4"/>
        <v>0</v>
      </c>
      <c r="AY12" s="14">
        <f t="shared" si="5"/>
        <v>0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17">
        <f t="shared" si="45"/>
        <v>0</v>
      </c>
      <c r="BJ12" s="17">
        <f t="shared" si="6"/>
        <v>0</v>
      </c>
      <c r="BK12" s="17">
        <f t="shared" si="7"/>
        <v>0</v>
      </c>
      <c r="BL12" s="16"/>
      <c r="BM12" s="16"/>
      <c r="BN12" s="16"/>
      <c r="BO12" s="16"/>
      <c r="BP12" s="16"/>
      <c r="BQ12" s="16"/>
      <c r="BR12" s="16"/>
      <c r="BS12" s="16"/>
      <c r="BT12" s="16"/>
      <c r="BU12" s="17">
        <f t="shared" si="46"/>
        <v>0</v>
      </c>
      <c r="BV12" s="17">
        <f t="shared" si="8"/>
        <v>0</v>
      </c>
      <c r="BW12" s="17">
        <f t="shared" si="9"/>
        <v>0</v>
      </c>
      <c r="BX12" s="16"/>
      <c r="BY12" s="16"/>
      <c r="BZ12" s="16"/>
      <c r="CA12" s="16"/>
      <c r="CB12" s="16"/>
      <c r="CC12" s="16"/>
      <c r="CD12" s="16"/>
      <c r="CE12" s="16"/>
      <c r="CF12" s="16"/>
      <c r="CG12" s="17">
        <f t="shared" si="47"/>
        <v>0</v>
      </c>
      <c r="CH12" s="17">
        <f t="shared" si="10"/>
        <v>0</v>
      </c>
      <c r="CI12" s="17">
        <f t="shared" si="11"/>
        <v>0</v>
      </c>
      <c r="CJ12" s="16"/>
      <c r="CK12" s="16"/>
      <c r="CL12" s="16"/>
      <c r="CM12" s="16"/>
      <c r="CN12" s="16"/>
      <c r="CO12" s="16"/>
      <c r="CP12" s="16"/>
      <c r="CQ12" s="16"/>
      <c r="CR12" s="16"/>
      <c r="CS12" s="17">
        <f t="shared" si="48"/>
        <v>0</v>
      </c>
      <c r="CT12" s="17">
        <f t="shared" si="12"/>
        <v>0</v>
      </c>
      <c r="CU12" s="17">
        <f t="shared" si="13"/>
        <v>0</v>
      </c>
      <c r="CV12" s="19"/>
      <c r="CW12" s="19"/>
      <c r="CX12" s="19"/>
      <c r="CY12" s="19"/>
      <c r="CZ12" s="19"/>
      <c r="DA12" s="19"/>
      <c r="DB12" s="19"/>
      <c r="DC12" s="19"/>
      <c r="DD12" s="19"/>
      <c r="DE12" s="20">
        <f t="shared" si="49"/>
        <v>0</v>
      </c>
      <c r="DF12" s="20">
        <f t="shared" si="14"/>
        <v>0</v>
      </c>
      <c r="DG12" s="20">
        <f t="shared" si="15"/>
        <v>0</v>
      </c>
      <c r="DH12" s="19"/>
      <c r="DI12" s="19"/>
      <c r="DJ12" s="19"/>
      <c r="DK12" s="19"/>
      <c r="DL12" s="19"/>
      <c r="DM12" s="19"/>
      <c r="DN12" s="19"/>
      <c r="DO12" s="19"/>
      <c r="DP12" s="19"/>
      <c r="DQ12" s="20">
        <f t="shared" si="50"/>
        <v>0</v>
      </c>
      <c r="DR12" s="20">
        <f t="shared" si="16"/>
        <v>0</v>
      </c>
      <c r="DS12" s="20">
        <f t="shared" si="17"/>
        <v>0</v>
      </c>
      <c r="DT12" s="19"/>
      <c r="DU12" s="19"/>
      <c r="DV12" s="19"/>
      <c r="DW12" s="19"/>
      <c r="DX12" s="19"/>
      <c r="DY12" s="19"/>
      <c r="DZ12" s="19"/>
      <c r="EA12" s="19"/>
      <c r="EB12" s="19"/>
      <c r="EC12" s="20">
        <f t="shared" si="51"/>
        <v>0</v>
      </c>
      <c r="ED12" s="20">
        <f t="shared" si="18"/>
        <v>0</v>
      </c>
      <c r="EE12" s="20">
        <f t="shared" si="19"/>
        <v>0</v>
      </c>
      <c r="EF12" s="19"/>
      <c r="EG12" s="19"/>
      <c r="EH12" s="19"/>
      <c r="EI12" s="19"/>
      <c r="EJ12" s="19"/>
      <c r="EK12" s="19"/>
      <c r="EL12" s="19"/>
      <c r="EM12" s="19"/>
      <c r="EN12" s="19"/>
      <c r="EO12" s="20">
        <f t="shared" si="52"/>
        <v>0</v>
      </c>
      <c r="EP12" s="20">
        <f t="shared" si="20"/>
        <v>0</v>
      </c>
      <c r="EQ12" s="20">
        <f t="shared" si="21"/>
        <v>0</v>
      </c>
      <c r="ER12" s="22"/>
      <c r="ES12" s="22"/>
      <c r="ET12" s="22"/>
      <c r="EU12" s="22"/>
      <c r="EV12" s="22"/>
      <c r="EW12" s="22"/>
      <c r="EX12" s="22"/>
      <c r="EY12" s="22"/>
      <c r="EZ12" s="22"/>
      <c r="FA12" s="23">
        <f t="shared" si="53"/>
        <v>0</v>
      </c>
      <c r="FB12" s="23">
        <f t="shared" si="22"/>
        <v>0</v>
      </c>
      <c r="FC12" s="23">
        <f t="shared" si="23"/>
        <v>0</v>
      </c>
      <c r="FD12" s="22"/>
      <c r="FE12" s="22"/>
      <c r="FF12" s="22"/>
      <c r="FG12" s="22"/>
      <c r="FH12" s="22"/>
      <c r="FI12" s="22"/>
      <c r="FJ12" s="22"/>
      <c r="FK12" s="22"/>
      <c r="FL12" s="22"/>
      <c r="FM12" s="23">
        <f t="shared" si="54"/>
        <v>0</v>
      </c>
      <c r="FN12" s="23">
        <f t="shared" si="24"/>
        <v>0</v>
      </c>
      <c r="FO12" s="23">
        <f t="shared" si="25"/>
        <v>0</v>
      </c>
      <c r="FP12" s="22"/>
      <c r="FQ12" s="22"/>
      <c r="FR12" s="22"/>
      <c r="FS12" s="22"/>
      <c r="FT12" s="22"/>
      <c r="FU12" s="22"/>
      <c r="FV12" s="22"/>
      <c r="FW12" s="22"/>
      <c r="FX12" s="22"/>
      <c r="FY12" s="23">
        <f t="shared" si="55"/>
        <v>0</v>
      </c>
      <c r="FZ12" s="23">
        <f t="shared" si="26"/>
        <v>0</v>
      </c>
      <c r="GA12" s="23">
        <f t="shared" si="27"/>
        <v>0</v>
      </c>
      <c r="GB12" s="22"/>
      <c r="GC12" s="22"/>
      <c r="GD12" s="22"/>
      <c r="GE12" s="22"/>
      <c r="GF12" s="22"/>
      <c r="GG12" s="22"/>
      <c r="GH12" s="22"/>
      <c r="GI12" s="22"/>
      <c r="GJ12" s="22"/>
      <c r="GK12" s="23">
        <f t="shared" si="56"/>
        <v>0</v>
      </c>
      <c r="GL12" s="23">
        <f t="shared" si="28"/>
        <v>0</v>
      </c>
      <c r="GM12" s="23">
        <f t="shared" si="29"/>
        <v>0</v>
      </c>
      <c r="GN12" s="25"/>
      <c r="GO12" s="25"/>
      <c r="GP12" s="25"/>
      <c r="GQ12" s="25"/>
      <c r="GR12" s="25"/>
      <c r="GS12" s="25"/>
      <c r="GT12" s="25"/>
      <c r="GU12" s="25"/>
      <c r="GV12" s="25"/>
      <c r="GW12" s="26">
        <f t="shared" si="57"/>
        <v>0</v>
      </c>
      <c r="GX12" s="26">
        <f t="shared" si="30"/>
        <v>0</v>
      </c>
      <c r="GY12" s="26">
        <f t="shared" si="31"/>
        <v>0</v>
      </c>
      <c r="GZ12" s="25"/>
      <c r="HA12" s="25"/>
      <c r="HB12" s="25"/>
      <c r="HC12" s="25"/>
      <c r="HD12" s="25"/>
      <c r="HE12" s="25"/>
      <c r="HF12" s="25"/>
      <c r="HG12" s="25"/>
      <c r="HH12" s="25"/>
      <c r="HI12" s="26">
        <f t="shared" si="58"/>
        <v>0</v>
      </c>
      <c r="HJ12" s="26">
        <f t="shared" si="32"/>
        <v>0</v>
      </c>
      <c r="HK12" s="26">
        <f t="shared" si="33"/>
        <v>0</v>
      </c>
      <c r="HL12" s="25"/>
      <c r="HM12" s="25"/>
      <c r="HN12" s="25"/>
      <c r="HO12" s="25"/>
      <c r="HP12" s="25"/>
      <c r="HQ12" s="25"/>
      <c r="HR12" s="25"/>
      <c r="HS12" s="25"/>
      <c r="HT12" s="25"/>
      <c r="HU12" s="26">
        <f t="shared" si="59"/>
        <v>0</v>
      </c>
      <c r="HV12" s="26">
        <f t="shared" si="34"/>
        <v>0</v>
      </c>
      <c r="HW12" s="26">
        <f t="shared" si="35"/>
        <v>0</v>
      </c>
      <c r="HX12" s="25"/>
      <c r="HY12" s="25"/>
      <c r="HZ12" s="25"/>
      <c r="IA12" s="25"/>
      <c r="IB12" s="25"/>
      <c r="IC12" s="25"/>
      <c r="ID12" s="25"/>
      <c r="IE12" s="25"/>
      <c r="IF12" s="25"/>
      <c r="IG12" s="26">
        <f t="shared" si="60"/>
        <v>0</v>
      </c>
      <c r="IH12" s="26">
        <f t="shared" si="36"/>
        <v>0</v>
      </c>
      <c r="II12" s="26">
        <f t="shared" si="37"/>
        <v>0</v>
      </c>
    </row>
    <row r="13" spans="1:243" ht="12.75">
      <c r="A13" s="7">
        <f t="shared" si="38"/>
        <v>5</v>
      </c>
      <c r="B13" s="8" t="s">
        <v>28</v>
      </c>
      <c r="C13" s="2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4">
        <f t="shared" si="39"/>
        <v>0</v>
      </c>
      <c r="N13" s="14">
        <f t="shared" si="40"/>
        <v>0</v>
      </c>
      <c r="O13" s="14">
        <f t="shared" si="41"/>
        <v>0</v>
      </c>
      <c r="P13" s="13"/>
      <c r="Q13" s="13"/>
      <c r="R13" s="13"/>
      <c r="S13" s="13"/>
      <c r="T13" s="13"/>
      <c r="U13" s="13"/>
      <c r="V13" s="13"/>
      <c r="W13" s="13"/>
      <c r="X13" s="13"/>
      <c r="Y13" s="14">
        <f t="shared" si="42"/>
        <v>0</v>
      </c>
      <c r="Z13" s="14">
        <f t="shared" si="0"/>
        <v>0</v>
      </c>
      <c r="AA13" s="14">
        <f t="shared" si="1"/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4">
        <f t="shared" si="43"/>
        <v>0</v>
      </c>
      <c r="AL13" s="14">
        <f t="shared" si="2"/>
        <v>0</v>
      </c>
      <c r="AM13" s="14">
        <f t="shared" si="3"/>
        <v>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4">
        <f t="shared" si="44"/>
        <v>0</v>
      </c>
      <c r="AX13" s="14">
        <f t="shared" si="4"/>
        <v>0</v>
      </c>
      <c r="AY13" s="14">
        <f t="shared" si="5"/>
        <v>0</v>
      </c>
      <c r="AZ13" s="16"/>
      <c r="BA13" s="16"/>
      <c r="BB13" s="16"/>
      <c r="BC13" s="16"/>
      <c r="BD13" s="16"/>
      <c r="BE13" s="16"/>
      <c r="BF13" s="16"/>
      <c r="BG13" s="16"/>
      <c r="BH13" s="16"/>
      <c r="BI13" s="17">
        <f t="shared" si="45"/>
        <v>0</v>
      </c>
      <c r="BJ13" s="17">
        <f t="shared" si="6"/>
        <v>0</v>
      </c>
      <c r="BK13" s="17">
        <f t="shared" si="7"/>
        <v>0</v>
      </c>
      <c r="BL13" s="16"/>
      <c r="BM13" s="16"/>
      <c r="BN13" s="16"/>
      <c r="BO13" s="16"/>
      <c r="BP13" s="16"/>
      <c r="BQ13" s="16"/>
      <c r="BR13" s="16"/>
      <c r="BS13" s="16"/>
      <c r="BT13" s="16"/>
      <c r="BU13" s="17">
        <f t="shared" si="46"/>
        <v>0</v>
      </c>
      <c r="BV13" s="17">
        <f t="shared" si="8"/>
        <v>0</v>
      </c>
      <c r="BW13" s="17">
        <f t="shared" si="9"/>
        <v>0</v>
      </c>
      <c r="BX13" s="16"/>
      <c r="BY13" s="16"/>
      <c r="BZ13" s="16"/>
      <c r="CA13" s="16"/>
      <c r="CB13" s="16"/>
      <c r="CC13" s="16"/>
      <c r="CD13" s="16"/>
      <c r="CE13" s="16"/>
      <c r="CF13" s="16"/>
      <c r="CG13" s="17">
        <f t="shared" si="47"/>
        <v>0</v>
      </c>
      <c r="CH13" s="17">
        <f t="shared" si="10"/>
        <v>0</v>
      </c>
      <c r="CI13" s="17">
        <f t="shared" si="11"/>
        <v>0</v>
      </c>
      <c r="CJ13" s="16"/>
      <c r="CK13" s="16"/>
      <c r="CL13" s="16"/>
      <c r="CM13" s="16"/>
      <c r="CN13" s="16"/>
      <c r="CO13" s="16"/>
      <c r="CP13" s="16"/>
      <c r="CQ13" s="16"/>
      <c r="CR13" s="16"/>
      <c r="CS13" s="17">
        <f t="shared" si="48"/>
        <v>0</v>
      </c>
      <c r="CT13" s="17">
        <f t="shared" si="12"/>
        <v>0</v>
      </c>
      <c r="CU13" s="17">
        <f t="shared" si="13"/>
        <v>0</v>
      </c>
      <c r="CV13" s="19"/>
      <c r="CW13" s="19"/>
      <c r="CX13" s="19"/>
      <c r="CY13" s="19"/>
      <c r="CZ13" s="19"/>
      <c r="DA13" s="19"/>
      <c r="DB13" s="19"/>
      <c r="DC13" s="19"/>
      <c r="DD13" s="19"/>
      <c r="DE13" s="20">
        <f t="shared" si="49"/>
        <v>0</v>
      </c>
      <c r="DF13" s="20">
        <f t="shared" si="14"/>
        <v>0</v>
      </c>
      <c r="DG13" s="20">
        <f t="shared" si="15"/>
        <v>0</v>
      </c>
      <c r="DH13" s="19"/>
      <c r="DI13" s="19"/>
      <c r="DJ13" s="19"/>
      <c r="DK13" s="19"/>
      <c r="DL13" s="19"/>
      <c r="DM13" s="19"/>
      <c r="DN13" s="19"/>
      <c r="DO13" s="19"/>
      <c r="DP13" s="19"/>
      <c r="DQ13" s="20">
        <f t="shared" si="50"/>
        <v>0</v>
      </c>
      <c r="DR13" s="20">
        <f t="shared" si="16"/>
        <v>0</v>
      </c>
      <c r="DS13" s="20">
        <f t="shared" si="17"/>
        <v>0</v>
      </c>
      <c r="DT13" s="19"/>
      <c r="DU13" s="19"/>
      <c r="DV13" s="19"/>
      <c r="DW13" s="19"/>
      <c r="DX13" s="19"/>
      <c r="DY13" s="19"/>
      <c r="DZ13" s="19"/>
      <c r="EA13" s="19"/>
      <c r="EB13" s="19"/>
      <c r="EC13" s="20">
        <f t="shared" si="51"/>
        <v>0</v>
      </c>
      <c r="ED13" s="20">
        <f t="shared" si="18"/>
        <v>0</v>
      </c>
      <c r="EE13" s="20">
        <f t="shared" si="19"/>
        <v>0</v>
      </c>
      <c r="EF13" s="19"/>
      <c r="EG13" s="19"/>
      <c r="EH13" s="19"/>
      <c r="EI13" s="19"/>
      <c r="EJ13" s="19"/>
      <c r="EK13" s="19"/>
      <c r="EL13" s="19"/>
      <c r="EM13" s="19"/>
      <c r="EN13" s="19"/>
      <c r="EO13" s="20">
        <f t="shared" si="52"/>
        <v>0</v>
      </c>
      <c r="EP13" s="20">
        <f t="shared" si="20"/>
        <v>0</v>
      </c>
      <c r="EQ13" s="20">
        <f t="shared" si="21"/>
        <v>0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3">
        <f t="shared" si="53"/>
        <v>0</v>
      </c>
      <c r="FB13" s="23">
        <f t="shared" si="22"/>
        <v>0</v>
      </c>
      <c r="FC13" s="23">
        <f t="shared" si="23"/>
        <v>0</v>
      </c>
      <c r="FD13" s="22"/>
      <c r="FE13" s="22"/>
      <c r="FF13" s="22"/>
      <c r="FG13" s="22"/>
      <c r="FH13" s="22"/>
      <c r="FI13" s="22"/>
      <c r="FJ13" s="22"/>
      <c r="FK13" s="22"/>
      <c r="FL13" s="22"/>
      <c r="FM13" s="23">
        <f t="shared" si="54"/>
        <v>0</v>
      </c>
      <c r="FN13" s="23">
        <f t="shared" si="24"/>
        <v>0</v>
      </c>
      <c r="FO13" s="23">
        <f t="shared" si="25"/>
        <v>0</v>
      </c>
      <c r="FP13" s="22"/>
      <c r="FQ13" s="22"/>
      <c r="FR13" s="22"/>
      <c r="FS13" s="22"/>
      <c r="FT13" s="22"/>
      <c r="FU13" s="22"/>
      <c r="FV13" s="22"/>
      <c r="FW13" s="22"/>
      <c r="FX13" s="22"/>
      <c r="FY13" s="23">
        <f t="shared" si="55"/>
        <v>0</v>
      </c>
      <c r="FZ13" s="23">
        <f t="shared" si="26"/>
        <v>0</v>
      </c>
      <c r="GA13" s="23">
        <f t="shared" si="27"/>
        <v>0</v>
      </c>
      <c r="GB13" s="22"/>
      <c r="GC13" s="22"/>
      <c r="GD13" s="22"/>
      <c r="GE13" s="22"/>
      <c r="GF13" s="22"/>
      <c r="GG13" s="22"/>
      <c r="GH13" s="22"/>
      <c r="GI13" s="22"/>
      <c r="GJ13" s="22"/>
      <c r="GK13" s="23">
        <f t="shared" si="56"/>
        <v>0</v>
      </c>
      <c r="GL13" s="23">
        <f t="shared" si="28"/>
        <v>0</v>
      </c>
      <c r="GM13" s="23">
        <f t="shared" si="29"/>
        <v>0</v>
      </c>
      <c r="GN13" s="25"/>
      <c r="GO13" s="25"/>
      <c r="GP13" s="25"/>
      <c r="GQ13" s="25"/>
      <c r="GR13" s="25"/>
      <c r="GS13" s="25"/>
      <c r="GT13" s="25"/>
      <c r="GU13" s="25"/>
      <c r="GV13" s="25"/>
      <c r="GW13" s="26">
        <f t="shared" si="57"/>
        <v>0</v>
      </c>
      <c r="GX13" s="26">
        <f t="shared" si="30"/>
        <v>0</v>
      </c>
      <c r="GY13" s="26">
        <f t="shared" si="31"/>
        <v>0</v>
      </c>
      <c r="GZ13" s="25"/>
      <c r="HA13" s="25"/>
      <c r="HB13" s="25"/>
      <c r="HC13" s="25"/>
      <c r="HD13" s="25"/>
      <c r="HE13" s="25"/>
      <c r="HF13" s="25"/>
      <c r="HG13" s="25"/>
      <c r="HH13" s="25"/>
      <c r="HI13" s="26">
        <f t="shared" si="58"/>
        <v>0</v>
      </c>
      <c r="HJ13" s="26">
        <f t="shared" si="32"/>
        <v>0</v>
      </c>
      <c r="HK13" s="26">
        <f t="shared" si="33"/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6">
        <f t="shared" si="59"/>
        <v>0</v>
      </c>
      <c r="HV13" s="26">
        <f t="shared" si="34"/>
        <v>0</v>
      </c>
      <c r="HW13" s="26">
        <f t="shared" si="35"/>
        <v>0</v>
      </c>
      <c r="HX13" s="25"/>
      <c r="HY13" s="25"/>
      <c r="HZ13" s="25"/>
      <c r="IA13" s="25"/>
      <c r="IB13" s="25"/>
      <c r="IC13" s="25"/>
      <c r="ID13" s="25"/>
      <c r="IE13" s="25"/>
      <c r="IF13" s="25"/>
      <c r="IG13" s="26">
        <f t="shared" si="60"/>
        <v>0</v>
      </c>
      <c r="IH13" s="26">
        <f t="shared" si="36"/>
        <v>0</v>
      </c>
      <c r="II13" s="26">
        <f t="shared" si="37"/>
        <v>0</v>
      </c>
    </row>
    <row r="14" spans="1:243" ht="12.75">
      <c r="A14" s="7">
        <f t="shared" si="38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3"/>
      <c r="K14" s="13"/>
      <c r="L14" s="13"/>
      <c r="M14" s="14">
        <f t="shared" si="39"/>
        <v>0</v>
      </c>
      <c r="N14" s="14">
        <f t="shared" si="40"/>
        <v>0</v>
      </c>
      <c r="O14" s="14">
        <f t="shared" si="41"/>
        <v>0</v>
      </c>
      <c r="P14" s="13"/>
      <c r="Q14" s="13"/>
      <c r="R14" s="13"/>
      <c r="S14" s="13"/>
      <c r="T14" s="13"/>
      <c r="U14" s="13"/>
      <c r="V14" s="13"/>
      <c r="W14" s="13"/>
      <c r="X14" s="13"/>
      <c r="Y14" s="14">
        <f t="shared" si="42"/>
        <v>0</v>
      </c>
      <c r="Z14" s="14">
        <f t="shared" si="0"/>
        <v>0</v>
      </c>
      <c r="AA14" s="14">
        <f t="shared" si="1"/>
        <v>0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4">
        <f t="shared" si="43"/>
        <v>0</v>
      </c>
      <c r="AL14" s="14">
        <f t="shared" si="2"/>
        <v>0</v>
      </c>
      <c r="AM14" s="14">
        <f t="shared" si="3"/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4">
        <f t="shared" si="44"/>
        <v>0</v>
      </c>
      <c r="AX14" s="14">
        <f t="shared" si="4"/>
        <v>0</v>
      </c>
      <c r="AY14" s="14">
        <f t="shared" si="5"/>
        <v>0</v>
      </c>
      <c r="AZ14" s="16"/>
      <c r="BA14" s="16"/>
      <c r="BB14" s="16"/>
      <c r="BC14" s="16"/>
      <c r="BD14" s="16"/>
      <c r="BE14" s="16"/>
      <c r="BF14" s="16"/>
      <c r="BG14" s="16"/>
      <c r="BH14" s="16"/>
      <c r="BI14" s="17">
        <f t="shared" si="45"/>
        <v>0</v>
      </c>
      <c r="BJ14" s="17">
        <f t="shared" si="6"/>
        <v>0</v>
      </c>
      <c r="BK14" s="17">
        <f t="shared" si="7"/>
        <v>0</v>
      </c>
      <c r="BL14" s="16"/>
      <c r="BM14" s="16"/>
      <c r="BN14" s="16"/>
      <c r="BO14" s="16"/>
      <c r="BP14" s="16"/>
      <c r="BQ14" s="16"/>
      <c r="BR14" s="16"/>
      <c r="BS14" s="16"/>
      <c r="BT14" s="16"/>
      <c r="BU14" s="17">
        <f t="shared" si="46"/>
        <v>0</v>
      </c>
      <c r="BV14" s="17">
        <f t="shared" si="8"/>
        <v>0</v>
      </c>
      <c r="BW14" s="17">
        <f t="shared" si="9"/>
        <v>0</v>
      </c>
      <c r="BX14" s="16"/>
      <c r="BY14" s="16"/>
      <c r="BZ14" s="16"/>
      <c r="CA14" s="16"/>
      <c r="CB14" s="16"/>
      <c r="CC14" s="16"/>
      <c r="CD14" s="16"/>
      <c r="CE14" s="16"/>
      <c r="CF14" s="16"/>
      <c r="CG14" s="17">
        <f t="shared" si="47"/>
        <v>0</v>
      </c>
      <c r="CH14" s="17">
        <f t="shared" si="10"/>
        <v>0</v>
      </c>
      <c r="CI14" s="17">
        <f t="shared" si="11"/>
        <v>0</v>
      </c>
      <c r="CJ14" s="16"/>
      <c r="CK14" s="16"/>
      <c r="CL14" s="16"/>
      <c r="CM14" s="16"/>
      <c r="CN14" s="16"/>
      <c r="CO14" s="16"/>
      <c r="CP14" s="16"/>
      <c r="CQ14" s="16"/>
      <c r="CR14" s="16"/>
      <c r="CS14" s="17">
        <f t="shared" si="48"/>
        <v>0</v>
      </c>
      <c r="CT14" s="17">
        <f t="shared" si="12"/>
        <v>0</v>
      </c>
      <c r="CU14" s="17">
        <f t="shared" si="13"/>
        <v>0</v>
      </c>
      <c r="CV14" s="19"/>
      <c r="CW14" s="19"/>
      <c r="CX14" s="19"/>
      <c r="CY14" s="19"/>
      <c r="CZ14" s="19"/>
      <c r="DA14" s="19"/>
      <c r="DB14" s="19"/>
      <c r="DC14" s="19"/>
      <c r="DD14" s="19"/>
      <c r="DE14" s="20">
        <f t="shared" si="49"/>
        <v>0</v>
      </c>
      <c r="DF14" s="20">
        <f t="shared" si="14"/>
        <v>0</v>
      </c>
      <c r="DG14" s="20">
        <f t="shared" si="15"/>
        <v>0</v>
      </c>
      <c r="DH14" s="19"/>
      <c r="DI14" s="19"/>
      <c r="DJ14" s="19"/>
      <c r="DK14" s="19"/>
      <c r="DL14" s="19"/>
      <c r="DM14" s="19"/>
      <c r="DN14" s="19"/>
      <c r="DO14" s="19"/>
      <c r="DP14" s="19"/>
      <c r="DQ14" s="20">
        <f t="shared" si="50"/>
        <v>0</v>
      </c>
      <c r="DR14" s="20">
        <f t="shared" si="16"/>
        <v>0</v>
      </c>
      <c r="DS14" s="20">
        <f t="shared" si="17"/>
        <v>0</v>
      </c>
      <c r="DT14" s="19"/>
      <c r="DU14" s="19"/>
      <c r="DV14" s="19"/>
      <c r="DW14" s="19"/>
      <c r="DX14" s="19"/>
      <c r="DY14" s="19"/>
      <c r="DZ14" s="19"/>
      <c r="EA14" s="19"/>
      <c r="EB14" s="19"/>
      <c r="EC14" s="20">
        <f t="shared" si="51"/>
        <v>0</v>
      </c>
      <c r="ED14" s="20">
        <f t="shared" si="18"/>
        <v>0</v>
      </c>
      <c r="EE14" s="20">
        <f t="shared" si="19"/>
        <v>0</v>
      </c>
      <c r="EF14" s="19"/>
      <c r="EG14" s="19"/>
      <c r="EH14" s="19"/>
      <c r="EI14" s="19"/>
      <c r="EJ14" s="19"/>
      <c r="EK14" s="19"/>
      <c r="EL14" s="19"/>
      <c r="EM14" s="19"/>
      <c r="EN14" s="19"/>
      <c r="EO14" s="20">
        <f t="shared" si="52"/>
        <v>0</v>
      </c>
      <c r="EP14" s="20">
        <f t="shared" si="20"/>
        <v>0</v>
      </c>
      <c r="EQ14" s="20">
        <f t="shared" si="21"/>
        <v>0</v>
      </c>
      <c r="ER14" s="22"/>
      <c r="ES14" s="22"/>
      <c r="ET14" s="22"/>
      <c r="EU14" s="22"/>
      <c r="EV14" s="22"/>
      <c r="EW14" s="22"/>
      <c r="EX14" s="22"/>
      <c r="EY14" s="22"/>
      <c r="EZ14" s="22"/>
      <c r="FA14" s="23">
        <f t="shared" si="53"/>
        <v>0</v>
      </c>
      <c r="FB14" s="23">
        <f t="shared" si="22"/>
        <v>0</v>
      </c>
      <c r="FC14" s="23">
        <f t="shared" si="23"/>
        <v>0</v>
      </c>
      <c r="FD14" s="22"/>
      <c r="FE14" s="22"/>
      <c r="FF14" s="22"/>
      <c r="FG14" s="22"/>
      <c r="FH14" s="22"/>
      <c r="FI14" s="22"/>
      <c r="FJ14" s="22"/>
      <c r="FK14" s="22"/>
      <c r="FL14" s="22"/>
      <c r="FM14" s="23">
        <f t="shared" si="54"/>
        <v>0</v>
      </c>
      <c r="FN14" s="23">
        <f t="shared" si="24"/>
        <v>0</v>
      </c>
      <c r="FO14" s="23">
        <f t="shared" si="25"/>
        <v>0</v>
      </c>
      <c r="FP14" s="22"/>
      <c r="FQ14" s="22"/>
      <c r="FR14" s="22"/>
      <c r="FS14" s="22"/>
      <c r="FT14" s="22"/>
      <c r="FU14" s="22"/>
      <c r="FV14" s="22"/>
      <c r="FW14" s="22"/>
      <c r="FX14" s="22"/>
      <c r="FY14" s="23">
        <f t="shared" si="55"/>
        <v>0</v>
      </c>
      <c r="FZ14" s="23">
        <f t="shared" si="26"/>
        <v>0</v>
      </c>
      <c r="GA14" s="23">
        <f t="shared" si="27"/>
        <v>0</v>
      </c>
      <c r="GB14" s="22"/>
      <c r="GC14" s="22"/>
      <c r="GD14" s="22"/>
      <c r="GE14" s="22"/>
      <c r="GF14" s="22"/>
      <c r="GG14" s="22"/>
      <c r="GH14" s="22"/>
      <c r="GI14" s="22"/>
      <c r="GJ14" s="22"/>
      <c r="GK14" s="23">
        <f t="shared" si="56"/>
        <v>0</v>
      </c>
      <c r="GL14" s="23">
        <f t="shared" si="28"/>
        <v>0</v>
      </c>
      <c r="GM14" s="23">
        <f t="shared" si="29"/>
        <v>0</v>
      </c>
      <c r="GN14" s="25"/>
      <c r="GO14" s="25"/>
      <c r="GP14" s="25"/>
      <c r="GQ14" s="25"/>
      <c r="GR14" s="25"/>
      <c r="GS14" s="25"/>
      <c r="GT14" s="25"/>
      <c r="GU14" s="25"/>
      <c r="GV14" s="25"/>
      <c r="GW14" s="26">
        <f t="shared" si="57"/>
        <v>0</v>
      </c>
      <c r="GX14" s="26">
        <f t="shared" si="30"/>
        <v>0</v>
      </c>
      <c r="GY14" s="26">
        <f t="shared" si="31"/>
        <v>0</v>
      </c>
      <c r="GZ14" s="25"/>
      <c r="HA14" s="25"/>
      <c r="HB14" s="25"/>
      <c r="HC14" s="25"/>
      <c r="HD14" s="25"/>
      <c r="HE14" s="25"/>
      <c r="HF14" s="25"/>
      <c r="HG14" s="25"/>
      <c r="HH14" s="25"/>
      <c r="HI14" s="26">
        <f t="shared" si="58"/>
        <v>0</v>
      </c>
      <c r="HJ14" s="26">
        <f t="shared" si="32"/>
        <v>0</v>
      </c>
      <c r="HK14" s="26">
        <f t="shared" si="33"/>
        <v>0</v>
      </c>
      <c r="HL14" s="25"/>
      <c r="HM14" s="25"/>
      <c r="HN14" s="25"/>
      <c r="HO14" s="25"/>
      <c r="HP14" s="25"/>
      <c r="HQ14" s="25"/>
      <c r="HR14" s="25"/>
      <c r="HS14" s="25"/>
      <c r="HT14" s="25"/>
      <c r="HU14" s="26">
        <f t="shared" si="59"/>
        <v>0</v>
      </c>
      <c r="HV14" s="26">
        <f t="shared" si="34"/>
        <v>0</v>
      </c>
      <c r="HW14" s="26">
        <f t="shared" si="35"/>
        <v>0</v>
      </c>
      <c r="HX14" s="25"/>
      <c r="HY14" s="25"/>
      <c r="HZ14" s="25"/>
      <c r="IA14" s="25"/>
      <c r="IB14" s="25"/>
      <c r="IC14" s="25"/>
      <c r="ID14" s="25"/>
      <c r="IE14" s="25"/>
      <c r="IF14" s="25"/>
      <c r="IG14" s="26">
        <f t="shared" si="60"/>
        <v>0</v>
      </c>
      <c r="IH14" s="26">
        <f t="shared" si="36"/>
        <v>0</v>
      </c>
      <c r="II14" s="26">
        <f t="shared" si="37"/>
        <v>0</v>
      </c>
    </row>
    <row r="15" spans="1:243" ht="12.75">
      <c r="A15" s="7">
        <f t="shared" si="38"/>
        <v>7</v>
      </c>
      <c r="B15" s="8" t="s">
        <v>30</v>
      </c>
      <c r="C15" s="2" t="s">
        <v>3</v>
      </c>
      <c r="D15" s="13"/>
      <c r="E15" s="13"/>
      <c r="F15" s="13"/>
      <c r="G15" s="13"/>
      <c r="H15" s="13"/>
      <c r="I15" s="13"/>
      <c r="J15" s="13"/>
      <c r="K15" s="13"/>
      <c r="L15" s="13"/>
      <c r="M15" s="14">
        <f t="shared" si="39"/>
        <v>0</v>
      </c>
      <c r="N15" s="14">
        <f t="shared" si="40"/>
        <v>0</v>
      </c>
      <c r="O15" s="14">
        <f t="shared" si="41"/>
        <v>0</v>
      </c>
      <c r="P15" s="13"/>
      <c r="Q15" s="13"/>
      <c r="R15" s="13"/>
      <c r="S15" s="13"/>
      <c r="T15" s="13"/>
      <c r="U15" s="13"/>
      <c r="V15" s="13"/>
      <c r="W15" s="13"/>
      <c r="X15" s="13"/>
      <c r="Y15" s="14">
        <f t="shared" si="42"/>
        <v>0</v>
      </c>
      <c r="Z15" s="14">
        <f t="shared" si="0"/>
        <v>0</v>
      </c>
      <c r="AA15" s="14">
        <f t="shared" si="1"/>
        <v>0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4">
        <f t="shared" si="43"/>
        <v>0</v>
      </c>
      <c r="AL15" s="14">
        <f t="shared" si="2"/>
        <v>0</v>
      </c>
      <c r="AM15" s="14">
        <f t="shared" si="3"/>
        <v>0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4">
        <f t="shared" si="44"/>
        <v>0</v>
      </c>
      <c r="AX15" s="14">
        <f t="shared" si="4"/>
        <v>0</v>
      </c>
      <c r="AY15" s="14">
        <f t="shared" si="5"/>
        <v>0</v>
      </c>
      <c r="AZ15" s="16"/>
      <c r="BA15" s="16"/>
      <c r="BB15" s="16"/>
      <c r="BC15" s="16"/>
      <c r="BD15" s="16"/>
      <c r="BE15" s="16"/>
      <c r="BF15" s="16"/>
      <c r="BG15" s="16"/>
      <c r="BH15" s="16"/>
      <c r="BI15" s="17">
        <f t="shared" si="45"/>
        <v>0</v>
      </c>
      <c r="BJ15" s="17">
        <f t="shared" si="6"/>
        <v>0</v>
      </c>
      <c r="BK15" s="17">
        <f t="shared" si="7"/>
        <v>0</v>
      </c>
      <c r="BL15" s="16"/>
      <c r="BM15" s="16"/>
      <c r="BN15" s="16"/>
      <c r="BO15" s="16"/>
      <c r="BP15" s="16"/>
      <c r="BQ15" s="16"/>
      <c r="BR15" s="16"/>
      <c r="BS15" s="16"/>
      <c r="BT15" s="16"/>
      <c r="BU15" s="17">
        <f t="shared" si="46"/>
        <v>0</v>
      </c>
      <c r="BV15" s="17">
        <f t="shared" si="8"/>
        <v>0</v>
      </c>
      <c r="BW15" s="17">
        <f t="shared" si="9"/>
        <v>0</v>
      </c>
      <c r="BX15" s="16"/>
      <c r="BY15" s="16"/>
      <c r="BZ15" s="16"/>
      <c r="CA15" s="16"/>
      <c r="CB15" s="16"/>
      <c r="CC15" s="16"/>
      <c r="CD15" s="16"/>
      <c r="CE15" s="16"/>
      <c r="CF15" s="16"/>
      <c r="CG15" s="17">
        <f t="shared" si="47"/>
        <v>0</v>
      </c>
      <c r="CH15" s="17">
        <f t="shared" si="10"/>
        <v>0</v>
      </c>
      <c r="CI15" s="17">
        <f t="shared" si="11"/>
        <v>0</v>
      </c>
      <c r="CJ15" s="16"/>
      <c r="CK15" s="16"/>
      <c r="CL15" s="16"/>
      <c r="CM15" s="16"/>
      <c r="CN15" s="16"/>
      <c r="CO15" s="16"/>
      <c r="CP15" s="16"/>
      <c r="CQ15" s="16"/>
      <c r="CR15" s="16"/>
      <c r="CS15" s="17">
        <f t="shared" si="48"/>
        <v>0</v>
      </c>
      <c r="CT15" s="17">
        <f t="shared" si="12"/>
        <v>0</v>
      </c>
      <c r="CU15" s="17">
        <f t="shared" si="13"/>
        <v>0</v>
      </c>
      <c r="CV15" s="19"/>
      <c r="CW15" s="19"/>
      <c r="CX15" s="19"/>
      <c r="CY15" s="19"/>
      <c r="CZ15" s="19"/>
      <c r="DA15" s="19"/>
      <c r="DB15" s="19"/>
      <c r="DC15" s="19"/>
      <c r="DD15" s="19"/>
      <c r="DE15" s="20">
        <f t="shared" si="49"/>
        <v>0</v>
      </c>
      <c r="DF15" s="20">
        <f t="shared" si="14"/>
        <v>0</v>
      </c>
      <c r="DG15" s="20">
        <f t="shared" si="15"/>
        <v>0</v>
      </c>
      <c r="DH15" s="19"/>
      <c r="DI15" s="19"/>
      <c r="DJ15" s="19"/>
      <c r="DK15" s="19"/>
      <c r="DL15" s="19"/>
      <c r="DM15" s="19"/>
      <c r="DN15" s="19"/>
      <c r="DO15" s="19"/>
      <c r="DP15" s="19"/>
      <c r="DQ15" s="20">
        <f t="shared" si="50"/>
        <v>0</v>
      </c>
      <c r="DR15" s="20">
        <f t="shared" si="16"/>
        <v>0</v>
      </c>
      <c r="DS15" s="20">
        <f t="shared" si="17"/>
        <v>0</v>
      </c>
      <c r="DT15" s="19"/>
      <c r="DU15" s="19"/>
      <c r="DV15" s="19"/>
      <c r="DW15" s="19"/>
      <c r="DX15" s="19"/>
      <c r="DY15" s="19"/>
      <c r="DZ15" s="19"/>
      <c r="EA15" s="19"/>
      <c r="EB15" s="19"/>
      <c r="EC15" s="20">
        <f t="shared" si="51"/>
        <v>0</v>
      </c>
      <c r="ED15" s="20">
        <f t="shared" si="18"/>
        <v>0</v>
      </c>
      <c r="EE15" s="20">
        <f t="shared" si="19"/>
        <v>0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20">
        <f t="shared" si="52"/>
        <v>0</v>
      </c>
      <c r="EP15" s="20">
        <f t="shared" si="20"/>
        <v>0</v>
      </c>
      <c r="EQ15" s="20">
        <f t="shared" si="21"/>
        <v>0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3">
        <f t="shared" si="53"/>
        <v>0</v>
      </c>
      <c r="FB15" s="23">
        <f t="shared" si="22"/>
        <v>0</v>
      </c>
      <c r="FC15" s="23">
        <f t="shared" si="23"/>
        <v>0</v>
      </c>
      <c r="FD15" s="22"/>
      <c r="FE15" s="22"/>
      <c r="FF15" s="22"/>
      <c r="FG15" s="22"/>
      <c r="FH15" s="22"/>
      <c r="FI15" s="22"/>
      <c r="FJ15" s="22"/>
      <c r="FK15" s="22"/>
      <c r="FL15" s="22"/>
      <c r="FM15" s="23">
        <f t="shared" si="54"/>
        <v>0</v>
      </c>
      <c r="FN15" s="23">
        <f t="shared" si="24"/>
        <v>0</v>
      </c>
      <c r="FO15" s="23">
        <f t="shared" si="25"/>
        <v>0</v>
      </c>
      <c r="FP15" s="22"/>
      <c r="FQ15" s="22"/>
      <c r="FR15" s="22"/>
      <c r="FS15" s="22"/>
      <c r="FT15" s="22"/>
      <c r="FU15" s="22"/>
      <c r="FV15" s="22"/>
      <c r="FW15" s="22"/>
      <c r="FX15" s="22"/>
      <c r="FY15" s="23">
        <f t="shared" si="55"/>
        <v>0</v>
      </c>
      <c r="FZ15" s="23">
        <f t="shared" si="26"/>
        <v>0</v>
      </c>
      <c r="GA15" s="23">
        <f t="shared" si="27"/>
        <v>0</v>
      </c>
      <c r="GB15" s="22"/>
      <c r="GC15" s="22"/>
      <c r="GD15" s="22"/>
      <c r="GE15" s="22"/>
      <c r="GF15" s="22"/>
      <c r="GG15" s="22"/>
      <c r="GH15" s="22"/>
      <c r="GI15" s="22"/>
      <c r="GJ15" s="22"/>
      <c r="GK15" s="23">
        <f t="shared" si="56"/>
        <v>0</v>
      </c>
      <c r="GL15" s="23">
        <f t="shared" si="28"/>
        <v>0</v>
      </c>
      <c r="GM15" s="23">
        <f t="shared" si="29"/>
        <v>0</v>
      </c>
      <c r="GN15" s="25"/>
      <c r="GO15" s="25"/>
      <c r="GP15" s="25"/>
      <c r="GQ15" s="25"/>
      <c r="GR15" s="25"/>
      <c r="GS15" s="25"/>
      <c r="GT15" s="25"/>
      <c r="GU15" s="25"/>
      <c r="GV15" s="25"/>
      <c r="GW15" s="26">
        <f t="shared" si="57"/>
        <v>0</v>
      </c>
      <c r="GX15" s="26">
        <f t="shared" si="30"/>
        <v>0</v>
      </c>
      <c r="GY15" s="26">
        <f t="shared" si="31"/>
        <v>0</v>
      </c>
      <c r="GZ15" s="25"/>
      <c r="HA15" s="25"/>
      <c r="HB15" s="25"/>
      <c r="HC15" s="25"/>
      <c r="HD15" s="25"/>
      <c r="HE15" s="25"/>
      <c r="HF15" s="25"/>
      <c r="HG15" s="25"/>
      <c r="HH15" s="25"/>
      <c r="HI15" s="26">
        <f t="shared" si="58"/>
        <v>0</v>
      </c>
      <c r="HJ15" s="26">
        <f t="shared" si="32"/>
        <v>0</v>
      </c>
      <c r="HK15" s="26">
        <f t="shared" si="33"/>
        <v>0</v>
      </c>
      <c r="HL15" s="25"/>
      <c r="HM15" s="25"/>
      <c r="HN15" s="25"/>
      <c r="HO15" s="25"/>
      <c r="HP15" s="25"/>
      <c r="HQ15" s="25"/>
      <c r="HR15" s="25"/>
      <c r="HS15" s="25"/>
      <c r="HT15" s="25"/>
      <c r="HU15" s="26">
        <f t="shared" si="59"/>
        <v>0</v>
      </c>
      <c r="HV15" s="26">
        <f t="shared" si="34"/>
        <v>0</v>
      </c>
      <c r="HW15" s="26">
        <f t="shared" si="35"/>
        <v>0</v>
      </c>
      <c r="HX15" s="25"/>
      <c r="HY15" s="25"/>
      <c r="HZ15" s="25"/>
      <c r="IA15" s="25"/>
      <c r="IB15" s="25"/>
      <c r="IC15" s="25"/>
      <c r="ID15" s="25"/>
      <c r="IE15" s="25"/>
      <c r="IF15" s="25"/>
      <c r="IG15" s="26">
        <f t="shared" si="60"/>
        <v>0</v>
      </c>
      <c r="IH15" s="26">
        <f t="shared" si="36"/>
        <v>0</v>
      </c>
      <c r="II15" s="26">
        <f t="shared" si="37"/>
        <v>0</v>
      </c>
    </row>
    <row r="16" spans="1:243" ht="12.75">
      <c r="A16" s="7">
        <f t="shared" si="38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4">
        <f t="shared" si="39"/>
        <v>0</v>
      </c>
      <c r="N16" s="14">
        <f t="shared" si="40"/>
        <v>0</v>
      </c>
      <c r="O16" s="14">
        <f t="shared" si="41"/>
        <v>0</v>
      </c>
      <c r="P16" s="13"/>
      <c r="Q16" s="13"/>
      <c r="R16" s="13"/>
      <c r="S16" s="13"/>
      <c r="T16" s="13"/>
      <c r="U16" s="13"/>
      <c r="V16" s="13"/>
      <c r="W16" s="13"/>
      <c r="X16" s="13"/>
      <c r="Y16" s="14">
        <f t="shared" si="42"/>
        <v>0</v>
      </c>
      <c r="Z16" s="14">
        <f t="shared" si="0"/>
        <v>0</v>
      </c>
      <c r="AA16" s="14">
        <f t="shared" si="1"/>
        <v>0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4">
        <f t="shared" si="43"/>
        <v>0</v>
      </c>
      <c r="AL16" s="14">
        <f t="shared" si="2"/>
        <v>0</v>
      </c>
      <c r="AM16" s="14">
        <f t="shared" si="3"/>
        <v>0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4">
        <f t="shared" si="44"/>
        <v>0</v>
      </c>
      <c r="AX16" s="14">
        <f t="shared" si="4"/>
        <v>0</v>
      </c>
      <c r="AY16" s="14">
        <f t="shared" si="5"/>
        <v>0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7">
        <f t="shared" si="45"/>
        <v>0</v>
      </c>
      <c r="BJ16" s="17">
        <f t="shared" si="6"/>
        <v>0</v>
      </c>
      <c r="BK16" s="17">
        <f t="shared" si="7"/>
        <v>0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7">
        <f t="shared" si="46"/>
        <v>0</v>
      </c>
      <c r="BV16" s="17">
        <f t="shared" si="8"/>
        <v>0</v>
      </c>
      <c r="BW16" s="17">
        <f t="shared" si="9"/>
        <v>0</v>
      </c>
      <c r="BX16" s="16"/>
      <c r="BY16" s="16"/>
      <c r="BZ16" s="16"/>
      <c r="CA16" s="16"/>
      <c r="CB16" s="16"/>
      <c r="CC16" s="16"/>
      <c r="CD16" s="16"/>
      <c r="CE16" s="16"/>
      <c r="CF16" s="16"/>
      <c r="CG16" s="17">
        <f t="shared" si="47"/>
        <v>0</v>
      </c>
      <c r="CH16" s="17">
        <f t="shared" si="10"/>
        <v>0</v>
      </c>
      <c r="CI16" s="17">
        <f t="shared" si="11"/>
        <v>0</v>
      </c>
      <c r="CJ16" s="16"/>
      <c r="CK16" s="16"/>
      <c r="CL16" s="16"/>
      <c r="CM16" s="16"/>
      <c r="CN16" s="16"/>
      <c r="CO16" s="16"/>
      <c r="CP16" s="16"/>
      <c r="CQ16" s="16"/>
      <c r="CR16" s="16"/>
      <c r="CS16" s="17">
        <f t="shared" si="48"/>
        <v>0</v>
      </c>
      <c r="CT16" s="17">
        <f t="shared" si="12"/>
        <v>0</v>
      </c>
      <c r="CU16" s="17">
        <f t="shared" si="13"/>
        <v>0</v>
      </c>
      <c r="CV16" s="19"/>
      <c r="CW16" s="19"/>
      <c r="CX16" s="19"/>
      <c r="CY16" s="19"/>
      <c r="CZ16" s="19"/>
      <c r="DA16" s="19"/>
      <c r="DB16" s="19"/>
      <c r="DC16" s="19"/>
      <c r="DD16" s="19"/>
      <c r="DE16" s="20">
        <f t="shared" si="49"/>
        <v>0</v>
      </c>
      <c r="DF16" s="20">
        <f t="shared" si="14"/>
        <v>0</v>
      </c>
      <c r="DG16" s="20">
        <f t="shared" si="15"/>
        <v>0</v>
      </c>
      <c r="DH16" s="19"/>
      <c r="DI16" s="19"/>
      <c r="DJ16" s="19"/>
      <c r="DK16" s="19"/>
      <c r="DL16" s="19"/>
      <c r="DM16" s="19"/>
      <c r="DN16" s="19"/>
      <c r="DO16" s="19"/>
      <c r="DP16" s="19"/>
      <c r="DQ16" s="20">
        <f t="shared" si="50"/>
        <v>0</v>
      </c>
      <c r="DR16" s="20">
        <f t="shared" si="16"/>
        <v>0</v>
      </c>
      <c r="DS16" s="20">
        <f t="shared" si="17"/>
        <v>0</v>
      </c>
      <c r="DT16" s="19"/>
      <c r="DU16" s="19"/>
      <c r="DV16" s="19"/>
      <c r="DW16" s="19"/>
      <c r="DX16" s="19"/>
      <c r="DY16" s="19"/>
      <c r="DZ16" s="19"/>
      <c r="EA16" s="19"/>
      <c r="EB16" s="19"/>
      <c r="EC16" s="20">
        <f t="shared" si="51"/>
        <v>0</v>
      </c>
      <c r="ED16" s="20">
        <f t="shared" si="18"/>
        <v>0</v>
      </c>
      <c r="EE16" s="20">
        <f t="shared" si="19"/>
        <v>0</v>
      </c>
      <c r="EF16" s="19"/>
      <c r="EG16" s="19"/>
      <c r="EH16" s="19"/>
      <c r="EI16" s="19"/>
      <c r="EJ16" s="19"/>
      <c r="EK16" s="19"/>
      <c r="EL16" s="19"/>
      <c r="EM16" s="19"/>
      <c r="EN16" s="19"/>
      <c r="EO16" s="20">
        <f t="shared" si="52"/>
        <v>0</v>
      </c>
      <c r="EP16" s="20">
        <f t="shared" si="20"/>
        <v>0</v>
      </c>
      <c r="EQ16" s="20">
        <f t="shared" si="21"/>
        <v>0</v>
      </c>
      <c r="ER16" s="22"/>
      <c r="ES16" s="22"/>
      <c r="ET16" s="22"/>
      <c r="EU16" s="22"/>
      <c r="EV16" s="22"/>
      <c r="EW16" s="22"/>
      <c r="EX16" s="22"/>
      <c r="EY16" s="22"/>
      <c r="EZ16" s="22"/>
      <c r="FA16" s="23">
        <f t="shared" si="53"/>
        <v>0</v>
      </c>
      <c r="FB16" s="23">
        <f t="shared" si="22"/>
        <v>0</v>
      </c>
      <c r="FC16" s="23">
        <f t="shared" si="23"/>
        <v>0</v>
      </c>
      <c r="FD16" s="22"/>
      <c r="FE16" s="22"/>
      <c r="FF16" s="22"/>
      <c r="FG16" s="22"/>
      <c r="FH16" s="22"/>
      <c r="FI16" s="22"/>
      <c r="FJ16" s="22"/>
      <c r="FK16" s="22"/>
      <c r="FL16" s="22"/>
      <c r="FM16" s="23">
        <f t="shared" si="54"/>
        <v>0</v>
      </c>
      <c r="FN16" s="23">
        <f t="shared" si="24"/>
        <v>0</v>
      </c>
      <c r="FO16" s="23">
        <f t="shared" si="25"/>
        <v>0</v>
      </c>
      <c r="FP16" s="22"/>
      <c r="FQ16" s="22"/>
      <c r="FR16" s="22"/>
      <c r="FS16" s="22"/>
      <c r="FT16" s="22"/>
      <c r="FU16" s="22"/>
      <c r="FV16" s="22"/>
      <c r="FW16" s="22"/>
      <c r="FX16" s="22"/>
      <c r="FY16" s="23">
        <f t="shared" si="55"/>
        <v>0</v>
      </c>
      <c r="FZ16" s="23">
        <f t="shared" si="26"/>
        <v>0</v>
      </c>
      <c r="GA16" s="23">
        <f t="shared" si="27"/>
        <v>0</v>
      </c>
      <c r="GB16" s="22"/>
      <c r="GC16" s="22"/>
      <c r="GD16" s="22"/>
      <c r="GE16" s="22"/>
      <c r="GF16" s="22"/>
      <c r="GG16" s="22"/>
      <c r="GH16" s="22"/>
      <c r="GI16" s="22"/>
      <c r="GJ16" s="22"/>
      <c r="GK16" s="23">
        <f t="shared" si="56"/>
        <v>0</v>
      </c>
      <c r="GL16" s="23">
        <f t="shared" si="28"/>
        <v>0</v>
      </c>
      <c r="GM16" s="23">
        <f t="shared" si="29"/>
        <v>0</v>
      </c>
      <c r="GN16" s="25"/>
      <c r="GO16" s="25"/>
      <c r="GP16" s="25"/>
      <c r="GQ16" s="25"/>
      <c r="GR16" s="25"/>
      <c r="GS16" s="25"/>
      <c r="GT16" s="25"/>
      <c r="GU16" s="25"/>
      <c r="GV16" s="25"/>
      <c r="GW16" s="26">
        <f t="shared" si="57"/>
        <v>0</v>
      </c>
      <c r="GX16" s="26">
        <f t="shared" si="30"/>
        <v>0</v>
      </c>
      <c r="GY16" s="26">
        <f t="shared" si="31"/>
        <v>0</v>
      </c>
      <c r="GZ16" s="25"/>
      <c r="HA16" s="25"/>
      <c r="HB16" s="25"/>
      <c r="HC16" s="25"/>
      <c r="HD16" s="25"/>
      <c r="HE16" s="25"/>
      <c r="HF16" s="25"/>
      <c r="HG16" s="25"/>
      <c r="HH16" s="25"/>
      <c r="HI16" s="26">
        <f t="shared" si="58"/>
        <v>0</v>
      </c>
      <c r="HJ16" s="26">
        <f t="shared" si="32"/>
        <v>0</v>
      </c>
      <c r="HK16" s="26">
        <f t="shared" si="33"/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6">
        <f t="shared" si="59"/>
        <v>0</v>
      </c>
      <c r="HV16" s="26">
        <f t="shared" si="34"/>
        <v>0</v>
      </c>
      <c r="HW16" s="26">
        <f t="shared" si="35"/>
        <v>0</v>
      </c>
      <c r="HX16" s="25"/>
      <c r="HY16" s="25"/>
      <c r="HZ16" s="25"/>
      <c r="IA16" s="25"/>
      <c r="IB16" s="25"/>
      <c r="IC16" s="25"/>
      <c r="ID16" s="25"/>
      <c r="IE16" s="25"/>
      <c r="IF16" s="25"/>
      <c r="IG16" s="26">
        <f t="shared" si="60"/>
        <v>0</v>
      </c>
      <c r="IH16" s="26">
        <f t="shared" si="36"/>
        <v>0</v>
      </c>
      <c r="II16" s="26">
        <f t="shared" si="37"/>
        <v>0</v>
      </c>
    </row>
    <row r="17" spans="1:243" ht="12.75">
      <c r="A17" s="7">
        <f t="shared" si="38"/>
        <v>9</v>
      </c>
      <c r="B17" s="8" t="s">
        <v>32</v>
      </c>
      <c r="C17" s="2" t="s">
        <v>3</v>
      </c>
      <c r="D17" s="13"/>
      <c r="E17" s="13"/>
      <c r="F17" s="13"/>
      <c r="G17" s="13"/>
      <c r="H17" s="13"/>
      <c r="I17" s="13"/>
      <c r="J17" s="13"/>
      <c r="K17" s="13"/>
      <c r="L17" s="13"/>
      <c r="M17" s="14">
        <f t="shared" si="39"/>
        <v>0</v>
      </c>
      <c r="N17" s="14">
        <f t="shared" si="40"/>
        <v>0</v>
      </c>
      <c r="O17" s="14">
        <f t="shared" si="41"/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4">
        <f t="shared" si="42"/>
        <v>0</v>
      </c>
      <c r="Z17" s="14">
        <f t="shared" si="0"/>
        <v>0</v>
      </c>
      <c r="AA17" s="14">
        <f t="shared" si="1"/>
        <v>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4">
        <f t="shared" si="43"/>
        <v>0</v>
      </c>
      <c r="AL17" s="14">
        <f t="shared" si="2"/>
        <v>0</v>
      </c>
      <c r="AM17" s="14">
        <f t="shared" si="3"/>
        <v>0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4">
        <f t="shared" si="44"/>
        <v>0</v>
      </c>
      <c r="AX17" s="14">
        <f t="shared" si="4"/>
        <v>0</v>
      </c>
      <c r="AY17" s="14">
        <f t="shared" si="5"/>
        <v>0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7">
        <f t="shared" si="45"/>
        <v>0</v>
      </c>
      <c r="BJ17" s="17">
        <f t="shared" si="6"/>
        <v>0</v>
      </c>
      <c r="BK17" s="17">
        <f t="shared" si="7"/>
        <v>0</v>
      </c>
      <c r="BL17" s="16"/>
      <c r="BM17" s="16"/>
      <c r="BN17" s="16"/>
      <c r="BO17" s="16"/>
      <c r="BP17" s="16"/>
      <c r="BQ17" s="16"/>
      <c r="BR17" s="16"/>
      <c r="BS17" s="16"/>
      <c r="BT17" s="16"/>
      <c r="BU17" s="17">
        <f t="shared" si="46"/>
        <v>0</v>
      </c>
      <c r="BV17" s="17">
        <f t="shared" si="8"/>
        <v>0</v>
      </c>
      <c r="BW17" s="17">
        <f t="shared" si="9"/>
        <v>0</v>
      </c>
      <c r="BX17" s="16"/>
      <c r="BY17" s="16"/>
      <c r="BZ17" s="16"/>
      <c r="CA17" s="16"/>
      <c r="CB17" s="16"/>
      <c r="CC17" s="16"/>
      <c r="CD17" s="16"/>
      <c r="CE17" s="16"/>
      <c r="CF17" s="16"/>
      <c r="CG17" s="17">
        <f t="shared" si="47"/>
        <v>0</v>
      </c>
      <c r="CH17" s="17">
        <f t="shared" si="10"/>
        <v>0</v>
      </c>
      <c r="CI17" s="17">
        <f t="shared" si="11"/>
        <v>0</v>
      </c>
      <c r="CJ17" s="16"/>
      <c r="CK17" s="16"/>
      <c r="CL17" s="16"/>
      <c r="CM17" s="16"/>
      <c r="CN17" s="16"/>
      <c r="CO17" s="16"/>
      <c r="CP17" s="16"/>
      <c r="CQ17" s="16"/>
      <c r="CR17" s="16"/>
      <c r="CS17" s="17">
        <f t="shared" si="48"/>
        <v>0</v>
      </c>
      <c r="CT17" s="17">
        <f t="shared" si="12"/>
        <v>0</v>
      </c>
      <c r="CU17" s="17">
        <f t="shared" si="13"/>
        <v>0</v>
      </c>
      <c r="CV17" s="19"/>
      <c r="CW17" s="19"/>
      <c r="CX17" s="19"/>
      <c r="CY17" s="19"/>
      <c r="CZ17" s="19"/>
      <c r="DA17" s="19"/>
      <c r="DB17" s="19"/>
      <c r="DC17" s="19"/>
      <c r="DD17" s="19"/>
      <c r="DE17" s="20">
        <f t="shared" si="49"/>
        <v>0</v>
      </c>
      <c r="DF17" s="20">
        <f t="shared" si="14"/>
        <v>0</v>
      </c>
      <c r="DG17" s="20">
        <f t="shared" si="15"/>
        <v>0</v>
      </c>
      <c r="DH17" s="19"/>
      <c r="DI17" s="19"/>
      <c r="DJ17" s="19"/>
      <c r="DK17" s="19"/>
      <c r="DL17" s="19"/>
      <c r="DM17" s="19"/>
      <c r="DN17" s="19"/>
      <c r="DO17" s="19"/>
      <c r="DP17" s="19"/>
      <c r="DQ17" s="20">
        <f t="shared" si="50"/>
        <v>0</v>
      </c>
      <c r="DR17" s="20">
        <f t="shared" si="16"/>
        <v>0</v>
      </c>
      <c r="DS17" s="20">
        <f t="shared" si="17"/>
        <v>0</v>
      </c>
      <c r="DT17" s="19"/>
      <c r="DU17" s="19"/>
      <c r="DV17" s="19"/>
      <c r="DW17" s="19"/>
      <c r="DX17" s="19"/>
      <c r="DY17" s="19"/>
      <c r="DZ17" s="19"/>
      <c r="EA17" s="19"/>
      <c r="EB17" s="19"/>
      <c r="EC17" s="20">
        <f t="shared" si="51"/>
        <v>0</v>
      </c>
      <c r="ED17" s="20">
        <f t="shared" si="18"/>
        <v>0</v>
      </c>
      <c r="EE17" s="20">
        <f t="shared" si="19"/>
        <v>0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20">
        <f t="shared" si="52"/>
        <v>0</v>
      </c>
      <c r="EP17" s="20">
        <f t="shared" si="20"/>
        <v>0</v>
      </c>
      <c r="EQ17" s="20">
        <f t="shared" si="21"/>
        <v>0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3">
        <f t="shared" si="53"/>
        <v>0</v>
      </c>
      <c r="FB17" s="23">
        <f t="shared" si="22"/>
        <v>0</v>
      </c>
      <c r="FC17" s="23">
        <f t="shared" si="23"/>
        <v>0</v>
      </c>
      <c r="FD17" s="22"/>
      <c r="FE17" s="22"/>
      <c r="FF17" s="22"/>
      <c r="FG17" s="22"/>
      <c r="FH17" s="22"/>
      <c r="FI17" s="22"/>
      <c r="FJ17" s="22"/>
      <c r="FK17" s="22"/>
      <c r="FL17" s="22"/>
      <c r="FM17" s="23">
        <f t="shared" si="54"/>
        <v>0</v>
      </c>
      <c r="FN17" s="23">
        <f t="shared" si="24"/>
        <v>0</v>
      </c>
      <c r="FO17" s="23">
        <f t="shared" si="25"/>
        <v>0</v>
      </c>
      <c r="FP17" s="22"/>
      <c r="FQ17" s="22"/>
      <c r="FR17" s="22"/>
      <c r="FS17" s="22"/>
      <c r="FT17" s="22"/>
      <c r="FU17" s="22"/>
      <c r="FV17" s="22"/>
      <c r="FW17" s="22"/>
      <c r="FX17" s="22"/>
      <c r="FY17" s="23">
        <f t="shared" si="55"/>
        <v>0</v>
      </c>
      <c r="FZ17" s="23">
        <f t="shared" si="26"/>
        <v>0</v>
      </c>
      <c r="GA17" s="23">
        <f t="shared" si="27"/>
        <v>0</v>
      </c>
      <c r="GB17" s="22"/>
      <c r="GC17" s="22"/>
      <c r="GD17" s="22"/>
      <c r="GE17" s="22"/>
      <c r="GF17" s="22"/>
      <c r="GG17" s="22"/>
      <c r="GH17" s="22"/>
      <c r="GI17" s="22"/>
      <c r="GJ17" s="22"/>
      <c r="GK17" s="23">
        <f t="shared" si="56"/>
        <v>0</v>
      </c>
      <c r="GL17" s="23">
        <f t="shared" si="28"/>
        <v>0</v>
      </c>
      <c r="GM17" s="23">
        <f t="shared" si="29"/>
        <v>0</v>
      </c>
      <c r="GN17" s="25"/>
      <c r="GO17" s="25"/>
      <c r="GP17" s="25"/>
      <c r="GQ17" s="25"/>
      <c r="GR17" s="25"/>
      <c r="GS17" s="25"/>
      <c r="GT17" s="25"/>
      <c r="GU17" s="25"/>
      <c r="GV17" s="25"/>
      <c r="GW17" s="26">
        <f t="shared" si="57"/>
        <v>0</v>
      </c>
      <c r="GX17" s="26">
        <f t="shared" si="30"/>
        <v>0</v>
      </c>
      <c r="GY17" s="26">
        <f t="shared" si="31"/>
        <v>0</v>
      </c>
      <c r="GZ17" s="25"/>
      <c r="HA17" s="25"/>
      <c r="HB17" s="25"/>
      <c r="HC17" s="25"/>
      <c r="HD17" s="25"/>
      <c r="HE17" s="25"/>
      <c r="HF17" s="25"/>
      <c r="HG17" s="25"/>
      <c r="HH17" s="25"/>
      <c r="HI17" s="26">
        <f t="shared" si="58"/>
        <v>0</v>
      </c>
      <c r="HJ17" s="26">
        <f t="shared" si="32"/>
        <v>0</v>
      </c>
      <c r="HK17" s="26">
        <f t="shared" si="33"/>
        <v>0</v>
      </c>
      <c r="HL17" s="25"/>
      <c r="HM17" s="25"/>
      <c r="HN17" s="25"/>
      <c r="HO17" s="25"/>
      <c r="HP17" s="25"/>
      <c r="HQ17" s="25"/>
      <c r="HR17" s="25"/>
      <c r="HS17" s="25"/>
      <c r="HT17" s="25"/>
      <c r="HU17" s="26">
        <f t="shared" si="59"/>
        <v>0</v>
      </c>
      <c r="HV17" s="26">
        <f t="shared" si="34"/>
        <v>0</v>
      </c>
      <c r="HW17" s="26">
        <f t="shared" si="35"/>
        <v>0</v>
      </c>
      <c r="HX17" s="25"/>
      <c r="HY17" s="25"/>
      <c r="HZ17" s="25"/>
      <c r="IA17" s="25"/>
      <c r="IB17" s="25"/>
      <c r="IC17" s="25"/>
      <c r="ID17" s="25"/>
      <c r="IE17" s="25"/>
      <c r="IF17" s="25"/>
      <c r="IG17" s="26">
        <f t="shared" si="60"/>
        <v>0</v>
      </c>
      <c r="IH17" s="26">
        <f t="shared" si="36"/>
        <v>0</v>
      </c>
      <c r="II17" s="26">
        <f t="shared" si="37"/>
        <v>0</v>
      </c>
    </row>
    <row r="18" spans="1:243" ht="12.75">
      <c r="A18" s="7">
        <f t="shared" si="38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4">
        <f t="shared" si="39"/>
        <v>0</v>
      </c>
      <c r="N18" s="14">
        <f t="shared" si="40"/>
        <v>0</v>
      </c>
      <c r="O18" s="14">
        <f t="shared" si="41"/>
        <v>0</v>
      </c>
      <c r="P18" s="13"/>
      <c r="Q18" s="13"/>
      <c r="R18" s="13"/>
      <c r="S18" s="13"/>
      <c r="T18" s="13"/>
      <c r="U18" s="13"/>
      <c r="V18" s="13"/>
      <c r="W18" s="13"/>
      <c r="X18" s="13"/>
      <c r="Y18" s="14">
        <f t="shared" si="42"/>
        <v>0</v>
      </c>
      <c r="Z18" s="14">
        <f t="shared" si="0"/>
        <v>0</v>
      </c>
      <c r="AA18" s="14">
        <f t="shared" si="1"/>
        <v>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4">
        <f t="shared" si="43"/>
        <v>0</v>
      </c>
      <c r="AL18" s="14">
        <f t="shared" si="2"/>
        <v>0</v>
      </c>
      <c r="AM18" s="14">
        <f t="shared" si="3"/>
        <v>0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4">
        <f t="shared" si="44"/>
        <v>0</v>
      </c>
      <c r="AX18" s="14">
        <f t="shared" si="4"/>
        <v>0</v>
      </c>
      <c r="AY18" s="14">
        <f t="shared" si="5"/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7">
        <f t="shared" si="45"/>
        <v>0</v>
      </c>
      <c r="BJ18" s="17">
        <f t="shared" si="6"/>
        <v>0</v>
      </c>
      <c r="BK18" s="17">
        <f t="shared" si="7"/>
        <v>0</v>
      </c>
      <c r="BL18" s="16"/>
      <c r="BM18" s="16"/>
      <c r="BN18" s="16"/>
      <c r="BO18" s="16"/>
      <c r="BP18" s="16"/>
      <c r="BQ18" s="16"/>
      <c r="BR18" s="16"/>
      <c r="BS18" s="16"/>
      <c r="BT18" s="16"/>
      <c r="BU18" s="17">
        <f t="shared" si="46"/>
        <v>0</v>
      </c>
      <c r="BV18" s="17">
        <f t="shared" si="8"/>
        <v>0</v>
      </c>
      <c r="BW18" s="17">
        <f t="shared" si="9"/>
        <v>0</v>
      </c>
      <c r="BX18" s="16"/>
      <c r="BY18" s="16"/>
      <c r="BZ18" s="16"/>
      <c r="CA18" s="16"/>
      <c r="CB18" s="16"/>
      <c r="CC18" s="16"/>
      <c r="CD18" s="16"/>
      <c r="CE18" s="16"/>
      <c r="CF18" s="16"/>
      <c r="CG18" s="17">
        <f t="shared" si="47"/>
        <v>0</v>
      </c>
      <c r="CH18" s="17">
        <f t="shared" si="10"/>
        <v>0</v>
      </c>
      <c r="CI18" s="17">
        <f t="shared" si="11"/>
        <v>0</v>
      </c>
      <c r="CJ18" s="16"/>
      <c r="CK18" s="16"/>
      <c r="CL18" s="16"/>
      <c r="CM18" s="16"/>
      <c r="CN18" s="16"/>
      <c r="CO18" s="16"/>
      <c r="CP18" s="16"/>
      <c r="CQ18" s="16"/>
      <c r="CR18" s="16"/>
      <c r="CS18" s="17">
        <f t="shared" si="48"/>
        <v>0</v>
      </c>
      <c r="CT18" s="17">
        <f t="shared" si="12"/>
        <v>0</v>
      </c>
      <c r="CU18" s="17">
        <f t="shared" si="13"/>
        <v>0</v>
      </c>
      <c r="CV18" s="19"/>
      <c r="CW18" s="19"/>
      <c r="CX18" s="19"/>
      <c r="CY18" s="19"/>
      <c r="CZ18" s="19"/>
      <c r="DA18" s="19"/>
      <c r="DB18" s="19"/>
      <c r="DC18" s="19"/>
      <c r="DD18" s="19"/>
      <c r="DE18" s="20">
        <f t="shared" si="49"/>
        <v>0</v>
      </c>
      <c r="DF18" s="20">
        <f t="shared" si="14"/>
        <v>0</v>
      </c>
      <c r="DG18" s="20">
        <f t="shared" si="15"/>
        <v>0</v>
      </c>
      <c r="DH18" s="19"/>
      <c r="DI18" s="19"/>
      <c r="DJ18" s="19"/>
      <c r="DK18" s="19"/>
      <c r="DL18" s="19"/>
      <c r="DM18" s="19"/>
      <c r="DN18" s="19"/>
      <c r="DO18" s="19"/>
      <c r="DP18" s="19"/>
      <c r="DQ18" s="20">
        <f t="shared" si="50"/>
        <v>0</v>
      </c>
      <c r="DR18" s="20">
        <f t="shared" si="16"/>
        <v>0</v>
      </c>
      <c r="DS18" s="20">
        <f t="shared" si="17"/>
        <v>0</v>
      </c>
      <c r="DT18" s="19"/>
      <c r="DU18" s="19"/>
      <c r="DV18" s="19"/>
      <c r="DW18" s="19"/>
      <c r="DX18" s="19"/>
      <c r="DY18" s="19"/>
      <c r="DZ18" s="19"/>
      <c r="EA18" s="19"/>
      <c r="EB18" s="19"/>
      <c r="EC18" s="20">
        <f t="shared" si="51"/>
        <v>0</v>
      </c>
      <c r="ED18" s="20">
        <f t="shared" si="18"/>
        <v>0</v>
      </c>
      <c r="EE18" s="20">
        <f t="shared" si="19"/>
        <v>0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20">
        <f t="shared" si="52"/>
        <v>0</v>
      </c>
      <c r="EP18" s="20">
        <f t="shared" si="20"/>
        <v>0</v>
      </c>
      <c r="EQ18" s="20">
        <f t="shared" si="21"/>
        <v>0</v>
      </c>
      <c r="ER18" s="22"/>
      <c r="ES18" s="22"/>
      <c r="ET18" s="22"/>
      <c r="EU18" s="22"/>
      <c r="EV18" s="22"/>
      <c r="EW18" s="22"/>
      <c r="EX18" s="22"/>
      <c r="EY18" s="22"/>
      <c r="EZ18" s="22"/>
      <c r="FA18" s="23">
        <f t="shared" si="53"/>
        <v>0</v>
      </c>
      <c r="FB18" s="23">
        <f t="shared" si="22"/>
        <v>0</v>
      </c>
      <c r="FC18" s="23">
        <f t="shared" si="23"/>
        <v>0</v>
      </c>
      <c r="FD18" s="22"/>
      <c r="FE18" s="22"/>
      <c r="FF18" s="22"/>
      <c r="FG18" s="22"/>
      <c r="FH18" s="22"/>
      <c r="FI18" s="22"/>
      <c r="FJ18" s="22"/>
      <c r="FK18" s="22"/>
      <c r="FL18" s="22"/>
      <c r="FM18" s="23">
        <f t="shared" si="54"/>
        <v>0</v>
      </c>
      <c r="FN18" s="23">
        <f t="shared" si="24"/>
        <v>0</v>
      </c>
      <c r="FO18" s="23">
        <f t="shared" si="25"/>
        <v>0</v>
      </c>
      <c r="FP18" s="22"/>
      <c r="FQ18" s="22"/>
      <c r="FR18" s="22"/>
      <c r="FS18" s="22"/>
      <c r="FT18" s="22"/>
      <c r="FU18" s="22"/>
      <c r="FV18" s="22"/>
      <c r="FW18" s="22"/>
      <c r="FX18" s="22"/>
      <c r="FY18" s="23">
        <f t="shared" si="55"/>
        <v>0</v>
      </c>
      <c r="FZ18" s="23">
        <f t="shared" si="26"/>
        <v>0</v>
      </c>
      <c r="GA18" s="23">
        <f t="shared" si="27"/>
        <v>0</v>
      </c>
      <c r="GB18" s="22"/>
      <c r="GC18" s="22"/>
      <c r="GD18" s="22"/>
      <c r="GE18" s="22"/>
      <c r="GF18" s="22"/>
      <c r="GG18" s="22"/>
      <c r="GH18" s="22"/>
      <c r="GI18" s="22"/>
      <c r="GJ18" s="22"/>
      <c r="GK18" s="23">
        <f t="shared" si="56"/>
        <v>0</v>
      </c>
      <c r="GL18" s="23">
        <f t="shared" si="28"/>
        <v>0</v>
      </c>
      <c r="GM18" s="23">
        <f t="shared" si="29"/>
        <v>0</v>
      </c>
      <c r="GN18" s="25"/>
      <c r="GO18" s="25"/>
      <c r="GP18" s="25"/>
      <c r="GQ18" s="25"/>
      <c r="GR18" s="25"/>
      <c r="GS18" s="25"/>
      <c r="GT18" s="25"/>
      <c r="GU18" s="25"/>
      <c r="GV18" s="25"/>
      <c r="GW18" s="26">
        <f t="shared" si="57"/>
        <v>0</v>
      </c>
      <c r="GX18" s="26">
        <f t="shared" si="30"/>
        <v>0</v>
      </c>
      <c r="GY18" s="26">
        <f t="shared" si="31"/>
        <v>0</v>
      </c>
      <c r="GZ18" s="25"/>
      <c r="HA18" s="25"/>
      <c r="HB18" s="25"/>
      <c r="HC18" s="25"/>
      <c r="HD18" s="25"/>
      <c r="HE18" s="25"/>
      <c r="HF18" s="25"/>
      <c r="HG18" s="25"/>
      <c r="HH18" s="25"/>
      <c r="HI18" s="26">
        <f t="shared" si="58"/>
        <v>0</v>
      </c>
      <c r="HJ18" s="26">
        <f t="shared" si="32"/>
        <v>0</v>
      </c>
      <c r="HK18" s="26">
        <f t="shared" si="33"/>
        <v>0</v>
      </c>
      <c r="HL18" s="25"/>
      <c r="HM18" s="25"/>
      <c r="HN18" s="25"/>
      <c r="HO18" s="25"/>
      <c r="HP18" s="25"/>
      <c r="HQ18" s="25"/>
      <c r="HR18" s="25"/>
      <c r="HS18" s="25"/>
      <c r="HT18" s="25"/>
      <c r="HU18" s="26">
        <f t="shared" si="59"/>
        <v>0</v>
      </c>
      <c r="HV18" s="26">
        <f t="shared" si="34"/>
        <v>0</v>
      </c>
      <c r="HW18" s="26">
        <f t="shared" si="35"/>
        <v>0</v>
      </c>
      <c r="HX18" s="25"/>
      <c r="HY18" s="25"/>
      <c r="HZ18" s="25"/>
      <c r="IA18" s="25"/>
      <c r="IB18" s="25"/>
      <c r="IC18" s="25"/>
      <c r="ID18" s="25"/>
      <c r="IE18" s="25"/>
      <c r="IF18" s="25"/>
      <c r="IG18" s="26">
        <f t="shared" si="60"/>
        <v>0</v>
      </c>
      <c r="IH18" s="26">
        <f t="shared" si="36"/>
        <v>0</v>
      </c>
      <c r="II18" s="26">
        <f t="shared" si="37"/>
        <v>0</v>
      </c>
    </row>
    <row r="19" spans="1:243" ht="12.75">
      <c r="A19" s="7">
        <f t="shared" si="38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4">
        <f t="shared" si="39"/>
        <v>0</v>
      </c>
      <c r="N19" s="14">
        <f t="shared" si="40"/>
        <v>0</v>
      </c>
      <c r="O19" s="14">
        <f t="shared" si="41"/>
        <v>0</v>
      </c>
      <c r="P19" s="13"/>
      <c r="Q19" s="13"/>
      <c r="R19" s="13"/>
      <c r="S19" s="13"/>
      <c r="T19" s="13"/>
      <c r="U19" s="13"/>
      <c r="V19" s="13"/>
      <c r="W19" s="13"/>
      <c r="X19" s="13"/>
      <c r="Y19" s="14">
        <f t="shared" si="42"/>
        <v>0</v>
      </c>
      <c r="Z19" s="14">
        <f t="shared" si="0"/>
        <v>0</v>
      </c>
      <c r="AA19" s="14">
        <f t="shared" si="1"/>
        <v>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4">
        <f t="shared" si="43"/>
        <v>0</v>
      </c>
      <c r="AL19" s="14">
        <f t="shared" si="2"/>
        <v>0</v>
      </c>
      <c r="AM19" s="14">
        <f t="shared" si="3"/>
        <v>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4">
        <f t="shared" si="44"/>
        <v>0</v>
      </c>
      <c r="AX19" s="14">
        <f t="shared" si="4"/>
        <v>0</v>
      </c>
      <c r="AY19" s="14">
        <f t="shared" si="5"/>
        <v>0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7">
        <f t="shared" si="45"/>
        <v>0</v>
      </c>
      <c r="BJ19" s="17">
        <f t="shared" si="6"/>
        <v>0</v>
      </c>
      <c r="BK19" s="17">
        <f t="shared" si="7"/>
        <v>0</v>
      </c>
      <c r="BL19" s="16"/>
      <c r="BM19" s="16"/>
      <c r="BN19" s="16"/>
      <c r="BO19" s="16"/>
      <c r="BP19" s="16"/>
      <c r="BQ19" s="16"/>
      <c r="BR19" s="16"/>
      <c r="BS19" s="16"/>
      <c r="BT19" s="16"/>
      <c r="BU19" s="17">
        <f t="shared" si="46"/>
        <v>0</v>
      </c>
      <c r="BV19" s="17">
        <f t="shared" si="8"/>
        <v>0</v>
      </c>
      <c r="BW19" s="17">
        <f t="shared" si="9"/>
        <v>0</v>
      </c>
      <c r="BX19" s="16"/>
      <c r="BY19" s="16"/>
      <c r="BZ19" s="16"/>
      <c r="CA19" s="16"/>
      <c r="CB19" s="16"/>
      <c r="CC19" s="16"/>
      <c r="CD19" s="16"/>
      <c r="CE19" s="16"/>
      <c r="CF19" s="16"/>
      <c r="CG19" s="17">
        <f t="shared" si="47"/>
        <v>0</v>
      </c>
      <c r="CH19" s="17">
        <f t="shared" si="10"/>
        <v>0</v>
      </c>
      <c r="CI19" s="17">
        <f t="shared" si="11"/>
        <v>0</v>
      </c>
      <c r="CJ19" s="16"/>
      <c r="CK19" s="16"/>
      <c r="CL19" s="16"/>
      <c r="CM19" s="16"/>
      <c r="CN19" s="16"/>
      <c r="CO19" s="16"/>
      <c r="CP19" s="16"/>
      <c r="CQ19" s="16"/>
      <c r="CR19" s="16"/>
      <c r="CS19" s="17">
        <f t="shared" si="48"/>
        <v>0</v>
      </c>
      <c r="CT19" s="17">
        <f t="shared" si="12"/>
        <v>0</v>
      </c>
      <c r="CU19" s="17">
        <f t="shared" si="13"/>
        <v>0</v>
      </c>
      <c r="CV19" s="19"/>
      <c r="CW19" s="19"/>
      <c r="CX19" s="19"/>
      <c r="CY19" s="19"/>
      <c r="CZ19" s="19"/>
      <c r="DA19" s="19"/>
      <c r="DB19" s="19"/>
      <c r="DC19" s="19"/>
      <c r="DD19" s="19"/>
      <c r="DE19" s="20">
        <f t="shared" si="49"/>
        <v>0</v>
      </c>
      <c r="DF19" s="20">
        <f t="shared" si="14"/>
        <v>0</v>
      </c>
      <c r="DG19" s="20">
        <f t="shared" si="15"/>
        <v>0</v>
      </c>
      <c r="DH19" s="19"/>
      <c r="DI19" s="19"/>
      <c r="DJ19" s="19"/>
      <c r="DK19" s="19"/>
      <c r="DL19" s="19"/>
      <c r="DM19" s="19"/>
      <c r="DN19" s="19"/>
      <c r="DO19" s="19"/>
      <c r="DP19" s="19"/>
      <c r="DQ19" s="20">
        <f t="shared" si="50"/>
        <v>0</v>
      </c>
      <c r="DR19" s="20">
        <f t="shared" si="16"/>
        <v>0</v>
      </c>
      <c r="DS19" s="20">
        <f t="shared" si="17"/>
        <v>0</v>
      </c>
      <c r="DT19" s="19"/>
      <c r="DU19" s="19"/>
      <c r="DV19" s="19"/>
      <c r="DW19" s="19"/>
      <c r="DX19" s="19"/>
      <c r="DY19" s="19"/>
      <c r="DZ19" s="19"/>
      <c r="EA19" s="19"/>
      <c r="EB19" s="19"/>
      <c r="EC19" s="20">
        <f t="shared" si="51"/>
        <v>0</v>
      </c>
      <c r="ED19" s="20">
        <f t="shared" si="18"/>
        <v>0</v>
      </c>
      <c r="EE19" s="20">
        <f t="shared" si="19"/>
        <v>0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20">
        <f t="shared" si="52"/>
        <v>0</v>
      </c>
      <c r="EP19" s="20">
        <f t="shared" si="20"/>
        <v>0</v>
      </c>
      <c r="EQ19" s="20">
        <f t="shared" si="21"/>
        <v>0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3">
        <f t="shared" si="53"/>
        <v>0</v>
      </c>
      <c r="FB19" s="23">
        <f t="shared" si="22"/>
        <v>0</v>
      </c>
      <c r="FC19" s="23">
        <f t="shared" si="23"/>
        <v>0</v>
      </c>
      <c r="FD19" s="22"/>
      <c r="FE19" s="22"/>
      <c r="FF19" s="22"/>
      <c r="FG19" s="22"/>
      <c r="FH19" s="22"/>
      <c r="FI19" s="22"/>
      <c r="FJ19" s="22"/>
      <c r="FK19" s="22"/>
      <c r="FL19" s="22"/>
      <c r="FM19" s="23">
        <f t="shared" si="54"/>
        <v>0</v>
      </c>
      <c r="FN19" s="23">
        <f t="shared" si="24"/>
        <v>0</v>
      </c>
      <c r="FO19" s="23">
        <f t="shared" si="25"/>
        <v>0</v>
      </c>
      <c r="FP19" s="22"/>
      <c r="FQ19" s="22"/>
      <c r="FR19" s="22"/>
      <c r="FS19" s="22"/>
      <c r="FT19" s="22"/>
      <c r="FU19" s="22"/>
      <c r="FV19" s="22"/>
      <c r="FW19" s="22"/>
      <c r="FX19" s="22"/>
      <c r="FY19" s="23">
        <f t="shared" si="55"/>
        <v>0</v>
      </c>
      <c r="FZ19" s="23">
        <f t="shared" si="26"/>
        <v>0</v>
      </c>
      <c r="GA19" s="23">
        <f t="shared" si="27"/>
        <v>0</v>
      </c>
      <c r="GB19" s="22"/>
      <c r="GC19" s="22"/>
      <c r="GD19" s="22"/>
      <c r="GE19" s="22"/>
      <c r="GF19" s="22"/>
      <c r="GG19" s="22"/>
      <c r="GH19" s="22"/>
      <c r="GI19" s="22"/>
      <c r="GJ19" s="22"/>
      <c r="GK19" s="23">
        <f t="shared" si="56"/>
        <v>0</v>
      </c>
      <c r="GL19" s="23">
        <f t="shared" si="28"/>
        <v>0</v>
      </c>
      <c r="GM19" s="23">
        <f t="shared" si="29"/>
        <v>0</v>
      </c>
      <c r="GN19" s="25"/>
      <c r="GO19" s="25"/>
      <c r="GP19" s="25"/>
      <c r="GQ19" s="25"/>
      <c r="GR19" s="25"/>
      <c r="GS19" s="25"/>
      <c r="GT19" s="25"/>
      <c r="GU19" s="25"/>
      <c r="GV19" s="25"/>
      <c r="GW19" s="26">
        <f t="shared" si="57"/>
        <v>0</v>
      </c>
      <c r="GX19" s="26">
        <f t="shared" si="30"/>
        <v>0</v>
      </c>
      <c r="GY19" s="26">
        <f t="shared" si="31"/>
        <v>0</v>
      </c>
      <c r="GZ19" s="25"/>
      <c r="HA19" s="25"/>
      <c r="HB19" s="25"/>
      <c r="HC19" s="25"/>
      <c r="HD19" s="25"/>
      <c r="HE19" s="25"/>
      <c r="HF19" s="25"/>
      <c r="HG19" s="25"/>
      <c r="HH19" s="25"/>
      <c r="HI19" s="26">
        <f t="shared" si="58"/>
        <v>0</v>
      </c>
      <c r="HJ19" s="26">
        <f t="shared" si="32"/>
        <v>0</v>
      </c>
      <c r="HK19" s="26">
        <f t="shared" si="33"/>
        <v>0</v>
      </c>
      <c r="HL19" s="25"/>
      <c r="HM19" s="25"/>
      <c r="HN19" s="25"/>
      <c r="HO19" s="25"/>
      <c r="HP19" s="25"/>
      <c r="HQ19" s="25"/>
      <c r="HR19" s="25"/>
      <c r="HS19" s="25"/>
      <c r="HT19" s="25"/>
      <c r="HU19" s="26">
        <f t="shared" si="59"/>
        <v>0</v>
      </c>
      <c r="HV19" s="26">
        <f t="shared" si="34"/>
        <v>0</v>
      </c>
      <c r="HW19" s="26">
        <f t="shared" si="35"/>
        <v>0</v>
      </c>
      <c r="HX19" s="25"/>
      <c r="HY19" s="25"/>
      <c r="HZ19" s="25"/>
      <c r="IA19" s="25"/>
      <c r="IB19" s="25"/>
      <c r="IC19" s="25"/>
      <c r="ID19" s="25"/>
      <c r="IE19" s="25"/>
      <c r="IF19" s="25"/>
      <c r="IG19" s="26">
        <f t="shared" si="60"/>
        <v>0</v>
      </c>
      <c r="IH19" s="26">
        <f t="shared" si="36"/>
        <v>0</v>
      </c>
      <c r="II19" s="26">
        <f t="shared" si="37"/>
        <v>0</v>
      </c>
    </row>
    <row r="20" spans="1:243" ht="12.75">
      <c r="A20" s="7">
        <f t="shared" si="38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3"/>
      <c r="K20" s="13"/>
      <c r="L20" s="13"/>
      <c r="M20" s="14">
        <f t="shared" si="39"/>
        <v>0</v>
      </c>
      <c r="N20" s="14">
        <f t="shared" si="40"/>
        <v>0</v>
      </c>
      <c r="O20" s="14">
        <f t="shared" si="41"/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4">
        <f t="shared" si="42"/>
        <v>0</v>
      </c>
      <c r="Z20" s="14">
        <f t="shared" si="0"/>
        <v>0</v>
      </c>
      <c r="AA20" s="14">
        <f t="shared" si="1"/>
        <v>0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4">
        <f t="shared" si="43"/>
        <v>0</v>
      </c>
      <c r="AL20" s="14">
        <f t="shared" si="2"/>
        <v>0</v>
      </c>
      <c r="AM20" s="14">
        <f t="shared" si="3"/>
        <v>0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4">
        <f t="shared" si="44"/>
        <v>0</v>
      </c>
      <c r="AX20" s="14">
        <f t="shared" si="4"/>
        <v>0</v>
      </c>
      <c r="AY20" s="14">
        <f t="shared" si="5"/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7">
        <f t="shared" si="45"/>
        <v>0</v>
      </c>
      <c r="BJ20" s="17">
        <f t="shared" si="6"/>
        <v>0</v>
      </c>
      <c r="BK20" s="17">
        <f t="shared" si="7"/>
        <v>0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7">
        <f t="shared" si="46"/>
        <v>0</v>
      </c>
      <c r="BV20" s="17">
        <f t="shared" si="8"/>
        <v>0</v>
      </c>
      <c r="BW20" s="17">
        <f t="shared" si="9"/>
        <v>0</v>
      </c>
      <c r="BX20" s="16"/>
      <c r="BY20" s="16"/>
      <c r="BZ20" s="16"/>
      <c r="CA20" s="16"/>
      <c r="CB20" s="16"/>
      <c r="CC20" s="16"/>
      <c r="CD20" s="16"/>
      <c r="CE20" s="16"/>
      <c r="CF20" s="16"/>
      <c r="CG20" s="17">
        <f t="shared" si="47"/>
        <v>0</v>
      </c>
      <c r="CH20" s="17">
        <f t="shared" si="10"/>
        <v>0</v>
      </c>
      <c r="CI20" s="17">
        <f t="shared" si="11"/>
        <v>0</v>
      </c>
      <c r="CJ20" s="16"/>
      <c r="CK20" s="16"/>
      <c r="CL20" s="16"/>
      <c r="CM20" s="16"/>
      <c r="CN20" s="16"/>
      <c r="CO20" s="16"/>
      <c r="CP20" s="16"/>
      <c r="CQ20" s="16"/>
      <c r="CR20" s="16"/>
      <c r="CS20" s="17">
        <f t="shared" si="48"/>
        <v>0</v>
      </c>
      <c r="CT20" s="17">
        <f t="shared" si="12"/>
        <v>0</v>
      </c>
      <c r="CU20" s="17">
        <f t="shared" si="13"/>
        <v>0</v>
      </c>
      <c r="CV20" s="19"/>
      <c r="CW20" s="19"/>
      <c r="CX20" s="19"/>
      <c r="CY20" s="19"/>
      <c r="CZ20" s="19"/>
      <c r="DA20" s="19"/>
      <c r="DB20" s="19"/>
      <c r="DC20" s="19"/>
      <c r="DD20" s="19"/>
      <c r="DE20" s="20">
        <f t="shared" si="49"/>
        <v>0</v>
      </c>
      <c r="DF20" s="20">
        <f t="shared" si="14"/>
        <v>0</v>
      </c>
      <c r="DG20" s="20">
        <f t="shared" si="15"/>
        <v>0</v>
      </c>
      <c r="DH20" s="19"/>
      <c r="DI20" s="19"/>
      <c r="DJ20" s="19"/>
      <c r="DK20" s="19"/>
      <c r="DL20" s="19"/>
      <c r="DM20" s="19"/>
      <c r="DN20" s="19"/>
      <c r="DO20" s="19"/>
      <c r="DP20" s="19"/>
      <c r="DQ20" s="20">
        <f t="shared" si="50"/>
        <v>0</v>
      </c>
      <c r="DR20" s="20">
        <f t="shared" si="16"/>
        <v>0</v>
      </c>
      <c r="DS20" s="20">
        <f t="shared" si="17"/>
        <v>0</v>
      </c>
      <c r="DT20" s="19"/>
      <c r="DU20" s="19"/>
      <c r="DV20" s="19"/>
      <c r="DW20" s="19"/>
      <c r="DX20" s="19"/>
      <c r="DY20" s="19"/>
      <c r="DZ20" s="19"/>
      <c r="EA20" s="19"/>
      <c r="EB20" s="19"/>
      <c r="EC20" s="20">
        <f t="shared" si="51"/>
        <v>0</v>
      </c>
      <c r="ED20" s="20">
        <f t="shared" si="18"/>
        <v>0</v>
      </c>
      <c r="EE20" s="20">
        <f t="shared" si="19"/>
        <v>0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20">
        <f t="shared" si="52"/>
        <v>0</v>
      </c>
      <c r="EP20" s="20">
        <f t="shared" si="20"/>
        <v>0</v>
      </c>
      <c r="EQ20" s="20">
        <f t="shared" si="21"/>
        <v>0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3">
        <f t="shared" si="53"/>
        <v>0</v>
      </c>
      <c r="FB20" s="23">
        <f t="shared" si="22"/>
        <v>0</v>
      </c>
      <c r="FC20" s="23">
        <f t="shared" si="23"/>
        <v>0</v>
      </c>
      <c r="FD20" s="22"/>
      <c r="FE20" s="22"/>
      <c r="FF20" s="22"/>
      <c r="FG20" s="22"/>
      <c r="FH20" s="22"/>
      <c r="FI20" s="22"/>
      <c r="FJ20" s="22"/>
      <c r="FK20" s="22"/>
      <c r="FL20" s="22"/>
      <c r="FM20" s="23">
        <f t="shared" si="54"/>
        <v>0</v>
      </c>
      <c r="FN20" s="23">
        <f t="shared" si="24"/>
        <v>0</v>
      </c>
      <c r="FO20" s="23">
        <f t="shared" si="25"/>
        <v>0</v>
      </c>
      <c r="FP20" s="22"/>
      <c r="FQ20" s="22"/>
      <c r="FR20" s="22"/>
      <c r="FS20" s="22"/>
      <c r="FT20" s="22"/>
      <c r="FU20" s="22"/>
      <c r="FV20" s="22"/>
      <c r="FW20" s="22"/>
      <c r="FX20" s="22"/>
      <c r="FY20" s="23">
        <f t="shared" si="55"/>
        <v>0</v>
      </c>
      <c r="FZ20" s="23">
        <f t="shared" si="26"/>
        <v>0</v>
      </c>
      <c r="GA20" s="23">
        <f t="shared" si="27"/>
        <v>0</v>
      </c>
      <c r="GB20" s="22"/>
      <c r="GC20" s="22"/>
      <c r="GD20" s="22"/>
      <c r="GE20" s="22"/>
      <c r="GF20" s="22"/>
      <c r="GG20" s="22"/>
      <c r="GH20" s="22"/>
      <c r="GI20" s="22"/>
      <c r="GJ20" s="22"/>
      <c r="GK20" s="23">
        <f t="shared" si="56"/>
        <v>0</v>
      </c>
      <c r="GL20" s="23">
        <f t="shared" si="28"/>
        <v>0</v>
      </c>
      <c r="GM20" s="23">
        <f t="shared" si="29"/>
        <v>0</v>
      </c>
      <c r="GN20" s="25"/>
      <c r="GO20" s="25"/>
      <c r="GP20" s="25"/>
      <c r="GQ20" s="25"/>
      <c r="GR20" s="25"/>
      <c r="GS20" s="25"/>
      <c r="GT20" s="25"/>
      <c r="GU20" s="25"/>
      <c r="GV20" s="25"/>
      <c r="GW20" s="26">
        <f t="shared" si="57"/>
        <v>0</v>
      </c>
      <c r="GX20" s="26">
        <f t="shared" si="30"/>
        <v>0</v>
      </c>
      <c r="GY20" s="26">
        <f t="shared" si="31"/>
        <v>0</v>
      </c>
      <c r="GZ20" s="25"/>
      <c r="HA20" s="25"/>
      <c r="HB20" s="25"/>
      <c r="HC20" s="25"/>
      <c r="HD20" s="25"/>
      <c r="HE20" s="25"/>
      <c r="HF20" s="25"/>
      <c r="HG20" s="25"/>
      <c r="HH20" s="25"/>
      <c r="HI20" s="26">
        <f t="shared" si="58"/>
        <v>0</v>
      </c>
      <c r="HJ20" s="26">
        <f t="shared" si="32"/>
        <v>0</v>
      </c>
      <c r="HK20" s="26">
        <f t="shared" si="33"/>
        <v>0</v>
      </c>
      <c r="HL20" s="25"/>
      <c r="HM20" s="25"/>
      <c r="HN20" s="25"/>
      <c r="HO20" s="25"/>
      <c r="HP20" s="25"/>
      <c r="HQ20" s="25"/>
      <c r="HR20" s="25"/>
      <c r="HS20" s="25"/>
      <c r="HT20" s="25"/>
      <c r="HU20" s="26">
        <f t="shared" si="59"/>
        <v>0</v>
      </c>
      <c r="HV20" s="26">
        <f t="shared" si="34"/>
        <v>0</v>
      </c>
      <c r="HW20" s="26">
        <f t="shared" si="35"/>
        <v>0</v>
      </c>
      <c r="HX20" s="25"/>
      <c r="HY20" s="25"/>
      <c r="HZ20" s="25"/>
      <c r="IA20" s="25"/>
      <c r="IB20" s="25"/>
      <c r="IC20" s="25"/>
      <c r="ID20" s="25"/>
      <c r="IE20" s="25"/>
      <c r="IF20" s="25"/>
      <c r="IG20" s="26">
        <f t="shared" si="60"/>
        <v>0</v>
      </c>
      <c r="IH20" s="26">
        <f t="shared" si="36"/>
        <v>0</v>
      </c>
      <c r="II20" s="26">
        <f t="shared" si="37"/>
        <v>0</v>
      </c>
    </row>
    <row r="21" spans="1:243" ht="12.75">
      <c r="A21" s="7">
        <f t="shared" si="38"/>
        <v>13</v>
      </c>
      <c r="B21" s="8" t="s">
        <v>35</v>
      </c>
      <c r="C21" s="2" t="s">
        <v>3</v>
      </c>
      <c r="D21" s="13"/>
      <c r="E21" s="13"/>
      <c r="F21" s="13"/>
      <c r="G21" s="13"/>
      <c r="H21" s="13"/>
      <c r="I21" s="13"/>
      <c r="J21" s="13"/>
      <c r="K21" s="13"/>
      <c r="L21" s="13"/>
      <c r="M21" s="14">
        <f t="shared" si="39"/>
        <v>0</v>
      </c>
      <c r="N21" s="14">
        <f t="shared" si="40"/>
        <v>0</v>
      </c>
      <c r="O21" s="14">
        <f t="shared" si="41"/>
        <v>0</v>
      </c>
      <c r="P21" s="13"/>
      <c r="Q21" s="13"/>
      <c r="R21" s="13"/>
      <c r="S21" s="13"/>
      <c r="T21" s="13"/>
      <c r="U21" s="13"/>
      <c r="V21" s="13"/>
      <c r="W21" s="13"/>
      <c r="X21" s="13"/>
      <c r="Y21" s="14">
        <f t="shared" si="42"/>
        <v>0</v>
      </c>
      <c r="Z21" s="14">
        <f t="shared" si="0"/>
        <v>0</v>
      </c>
      <c r="AA21" s="14">
        <f t="shared" si="1"/>
        <v>0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4">
        <f t="shared" si="43"/>
        <v>0</v>
      </c>
      <c r="AL21" s="14">
        <f t="shared" si="2"/>
        <v>0</v>
      </c>
      <c r="AM21" s="14">
        <f t="shared" si="3"/>
        <v>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4">
        <f t="shared" si="44"/>
        <v>0</v>
      </c>
      <c r="AX21" s="14">
        <f t="shared" si="4"/>
        <v>0</v>
      </c>
      <c r="AY21" s="14">
        <f t="shared" si="5"/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7">
        <f t="shared" si="45"/>
        <v>0</v>
      </c>
      <c r="BJ21" s="17">
        <f t="shared" si="6"/>
        <v>0</v>
      </c>
      <c r="BK21" s="17">
        <f t="shared" si="7"/>
        <v>0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7">
        <f t="shared" si="46"/>
        <v>0</v>
      </c>
      <c r="BV21" s="17">
        <f t="shared" si="8"/>
        <v>0</v>
      </c>
      <c r="BW21" s="17">
        <f t="shared" si="9"/>
        <v>0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7">
        <f t="shared" si="47"/>
        <v>0</v>
      </c>
      <c r="CH21" s="17">
        <f t="shared" si="10"/>
        <v>0</v>
      </c>
      <c r="CI21" s="17">
        <f t="shared" si="11"/>
        <v>0</v>
      </c>
      <c r="CJ21" s="16"/>
      <c r="CK21" s="16"/>
      <c r="CL21" s="16"/>
      <c r="CM21" s="16"/>
      <c r="CN21" s="16"/>
      <c r="CO21" s="16"/>
      <c r="CP21" s="16"/>
      <c r="CQ21" s="16"/>
      <c r="CR21" s="16"/>
      <c r="CS21" s="17">
        <f t="shared" si="48"/>
        <v>0</v>
      </c>
      <c r="CT21" s="17">
        <f t="shared" si="12"/>
        <v>0</v>
      </c>
      <c r="CU21" s="17">
        <f t="shared" si="13"/>
        <v>0</v>
      </c>
      <c r="CV21" s="19"/>
      <c r="CW21" s="19"/>
      <c r="CX21" s="19"/>
      <c r="CY21" s="19"/>
      <c r="CZ21" s="19"/>
      <c r="DA21" s="19"/>
      <c r="DB21" s="19"/>
      <c r="DC21" s="19"/>
      <c r="DD21" s="19"/>
      <c r="DE21" s="20">
        <f t="shared" si="49"/>
        <v>0</v>
      </c>
      <c r="DF21" s="20">
        <f t="shared" si="14"/>
        <v>0</v>
      </c>
      <c r="DG21" s="20">
        <f t="shared" si="15"/>
        <v>0</v>
      </c>
      <c r="DH21" s="19"/>
      <c r="DI21" s="19"/>
      <c r="DJ21" s="19"/>
      <c r="DK21" s="19"/>
      <c r="DL21" s="19"/>
      <c r="DM21" s="19"/>
      <c r="DN21" s="19"/>
      <c r="DO21" s="19"/>
      <c r="DP21" s="19"/>
      <c r="DQ21" s="20">
        <f t="shared" si="50"/>
        <v>0</v>
      </c>
      <c r="DR21" s="20">
        <f t="shared" si="16"/>
        <v>0</v>
      </c>
      <c r="DS21" s="20">
        <f t="shared" si="17"/>
        <v>0</v>
      </c>
      <c r="DT21" s="19"/>
      <c r="DU21" s="19"/>
      <c r="DV21" s="19"/>
      <c r="DW21" s="19"/>
      <c r="DX21" s="19"/>
      <c r="DY21" s="19"/>
      <c r="DZ21" s="19"/>
      <c r="EA21" s="19"/>
      <c r="EB21" s="19"/>
      <c r="EC21" s="20">
        <f t="shared" si="51"/>
        <v>0</v>
      </c>
      <c r="ED21" s="20">
        <f t="shared" si="18"/>
        <v>0</v>
      </c>
      <c r="EE21" s="20">
        <f t="shared" si="19"/>
        <v>0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20">
        <f t="shared" si="52"/>
        <v>0</v>
      </c>
      <c r="EP21" s="20">
        <f t="shared" si="20"/>
        <v>0</v>
      </c>
      <c r="EQ21" s="20">
        <f t="shared" si="21"/>
        <v>0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3">
        <f t="shared" si="53"/>
        <v>0</v>
      </c>
      <c r="FB21" s="23">
        <f t="shared" si="22"/>
        <v>0</v>
      </c>
      <c r="FC21" s="23">
        <f t="shared" si="23"/>
        <v>0</v>
      </c>
      <c r="FD21" s="22"/>
      <c r="FE21" s="22"/>
      <c r="FF21" s="22"/>
      <c r="FG21" s="22"/>
      <c r="FH21" s="22"/>
      <c r="FI21" s="22"/>
      <c r="FJ21" s="22"/>
      <c r="FK21" s="22"/>
      <c r="FL21" s="22"/>
      <c r="FM21" s="23">
        <f t="shared" si="54"/>
        <v>0</v>
      </c>
      <c r="FN21" s="23">
        <f t="shared" si="24"/>
        <v>0</v>
      </c>
      <c r="FO21" s="23">
        <f t="shared" si="25"/>
        <v>0</v>
      </c>
      <c r="FP21" s="22"/>
      <c r="FQ21" s="22"/>
      <c r="FR21" s="22"/>
      <c r="FS21" s="22"/>
      <c r="FT21" s="22"/>
      <c r="FU21" s="22"/>
      <c r="FV21" s="22"/>
      <c r="FW21" s="22"/>
      <c r="FX21" s="22"/>
      <c r="FY21" s="23">
        <f t="shared" si="55"/>
        <v>0</v>
      </c>
      <c r="FZ21" s="23">
        <f t="shared" si="26"/>
        <v>0</v>
      </c>
      <c r="GA21" s="23">
        <f t="shared" si="27"/>
        <v>0</v>
      </c>
      <c r="GB21" s="22"/>
      <c r="GC21" s="22"/>
      <c r="GD21" s="22"/>
      <c r="GE21" s="22"/>
      <c r="GF21" s="22"/>
      <c r="GG21" s="22"/>
      <c r="GH21" s="22"/>
      <c r="GI21" s="22"/>
      <c r="GJ21" s="22"/>
      <c r="GK21" s="23">
        <f t="shared" si="56"/>
        <v>0</v>
      </c>
      <c r="GL21" s="23">
        <f t="shared" si="28"/>
        <v>0</v>
      </c>
      <c r="GM21" s="23">
        <f t="shared" si="29"/>
        <v>0</v>
      </c>
      <c r="GN21" s="25"/>
      <c r="GO21" s="25"/>
      <c r="GP21" s="25"/>
      <c r="GQ21" s="25"/>
      <c r="GR21" s="25"/>
      <c r="GS21" s="25"/>
      <c r="GT21" s="25"/>
      <c r="GU21" s="25"/>
      <c r="GV21" s="25"/>
      <c r="GW21" s="26">
        <f t="shared" si="57"/>
        <v>0</v>
      </c>
      <c r="GX21" s="26">
        <f t="shared" si="30"/>
        <v>0</v>
      </c>
      <c r="GY21" s="26">
        <f t="shared" si="31"/>
        <v>0</v>
      </c>
      <c r="GZ21" s="25"/>
      <c r="HA21" s="25"/>
      <c r="HB21" s="25"/>
      <c r="HC21" s="25"/>
      <c r="HD21" s="25"/>
      <c r="HE21" s="25"/>
      <c r="HF21" s="25"/>
      <c r="HG21" s="25"/>
      <c r="HH21" s="25"/>
      <c r="HI21" s="26">
        <f t="shared" si="58"/>
        <v>0</v>
      </c>
      <c r="HJ21" s="26">
        <f t="shared" si="32"/>
        <v>0</v>
      </c>
      <c r="HK21" s="26">
        <f t="shared" si="33"/>
        <v>0</v>
      </c>
      <c r="HL21" s="25"/>
      <c r="HM21" s="25"/>
      <c r="HN21" s="25"/>
      <c r="HO21" s="25"/>
      <c r="HP21" s="25"/>
      <c r="HQ21" s="25"/>
      <c r="HR21" s="25"/>
      <c r="HS21" s="25"/>
      <c r="HT21" s="25"/>
      <c r="HU21" s="26">
        <f t="shared" si="59"/>
        <v>0</v>
      </c>
      <c r="HV21" s="26">
        <f t="shared" si="34"/>
        <v>0</v>
      </c>
      <c r="HW21" s="26">
        <f t="shared" si="35"/>
        <v>0</v>
      </c>
      <c r="HX21" s="25"/>
      <c r="HY21" s="25"/>
      <c r="HZ21" s="25"/>
      <c r="IA21" s="25"/>
      <c r="IB21" s="25"/>
      <c r="IC21" s="25"/>
      <c r="ID21" s="25"/>
      <c r="IE21" s="25"/>
      <c r="IF21" s="25"/>
      <c r="IG21" s="26">
        <f t="shared" si="60"/>
        <v>0</v>
      </c>
      <c r="IH21" s="26">
        <f t="shared" si="36"/>
        <v>0</v>
      </c>
      <c r="II21" s="26">
        <f t="shared" si="37"/>
        <v>0</v>
      </c>
    </row>
    <row r="22" spans="1:243" ht="12.75">
      <c r="A22" s="7">
        <f t="shared" si="38"/>
        <v>14</v>
      </c>
      <c r="B22" s="8" t="s">
        <v>36</v>
      </c>
      <c r="C22" s="2" t="s"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4">
        <f t="shared" si="39"/>
        <v>0</v>
      </c>
      <c r="N22" s="14">
        <f t="shared" si="40"/>
        <v>0</v>
      </c>
      <c r="O22" s="14">
        <f t="shared" si="41"/>
        <v>0</v>
      </c>
      <c r="P22" s="13"/>
      <c r="Q22" s="13"/>
      <c r="R22" s="13"/>
      <c r="S22" s="13"/>
      <c r="T22" s="13"/>
      <c r="U22" s="13"/>
      <c r="V22" s="13"/>
      <c r="W22" s="13"/>
      <c r="X22" s="13"/>
      <c r="Y22" s="14">
        <f t="shared" si="42"/>
        <v>0</v>
      </c>
      <c r="Z22" s="14">
        <f t="shared" si="0"/>
        <v>0</v>
      </c>
      <c r="AA22" s="14">
        <f t="shared" si="1"/>
        <v>0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4">
        <f t="shared" si="43"/>
        <v>0</v>
      </c>
      <c r="AL22" s="14">
        <f t="shared" si="2"/>
        <v>0</v>
      </c>
      <c r="AM22" s="14">
        <f t="shared" si="3"/>
        <v>0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4">
        <f t="shared" si="44"/>
        <v>0</v>
      </c>
      <c r="AX22" s="14">
        <f t="shared" si="4"/>
        <v>0</v>
      </c>
      <c r="AY22" s="14">
        <f t="shared" si="5"/>
        <v>0</v>
      </c>
      <c r="AZ22" s="16"/>
      <c r="BA22" s="16"/>
      <c r="BB22" s="16"/>
      <c r="BC22" s="16"/>
      <c r="BD22" s="16"/>
      <c r="BE22" s="16"/>
      <c r="BF22" s="16"/>
      <c r="BG22" s="16"/>
      <c r="BH22" s="16"/>
      <c r="BI22" s="17">
        <f t="shared" si="45"/>
        <v>0</v>
      </c>
      <c r="BJ22" s="17">
        <f t="shared" si="6"/>
        <v>0</v>
      </c>
      <c r="BK22" s="17">
        <f t="shared" si="7"/>
        <v>0</v>
      </c>
      <c r="BL22" s="16"/>
      <c r="BM22" s="16"/>
      <c r="BN22" s="16"/>
      <c r="BO22" s="16"/>
      <c r="BP22" s="16"/>
      <c r="BQ22" s="16"/>
      <c r="BR22" s="16"/>
      <c r="BS22" s="16"/>
      <c r="BT22" s="16"/>
      <c r="BU22" s="17">
        <f t="shared" si="46"/>
        <v>0</v>
      </c>
      <c r="BV22" s="17">
        <f t="shared" si="8"/>
        <v>0</v>
      </c>
      <c r="BW22" s="17">
        <f t="shared" si="9"/>
        <v>0</v>
      </c>
      <c r="BX22" s="16"/>
      <c r="BY22" s="16"/>
      <c r="BZ22" s="16"/>
      <c r="CA22" s="16"/>
      <c r="CB22" s="16"/>
      <c r="CC22" s="16"/>
      <c r="CD22" s="16"/>
      <c r="CE22" s="16"/>
      <c r="CF22" s="16"/>
      <c r="CG22" s="17">
        <f t="shared" si="47"/>
        <v>0</v>
      </c>
      <c r="CH22" s="17">
        <f t="shared" si="10"/>
        <v>0</v>
      </c>
      <c r="CI22" s="17">
        <f t="shared" si="11"/>
        <v>0</v>
      </c>
      <c r="CJ22" s="16"/>
      <c r="CK22" s="16"/>
      <c r="CL22" s="16"/>
      <c r="CM22" s="16"/>
      <c r="CN22" s="16"/>
      <c r="CO22" s="16"/>
      <c r="CP22" s="16"/>
      <c r="CQ22" s="16"/>
      <c r="CR22" s="16"/>
      <c r="CS22" s="17">
        <f t="shared" si="48"/>
        <v>0</v>
      </c>
      <c r="CT22" s="17">
        <f t="shared" si="12"/>
        <v>0</v>
      </c>
      <c r="CU22" s="17">
        <f t="shared" si="13"/>
        <v>0</v>
      </c>
      <c r="CV22" s="19"/>
      <c r="CW22" s="19"/>
      <c r="CX22" s="19"/>
      <c r="CY22" s="19"/>
      <c r="CZ22" s="19"/>
      <c r="DA22" s="19"/>
      <c r="DB22" s="19"/>
      <c r="DC22" s="19"/>
      <c r="DD22" s="19"/>
      <c r="DE22" s="20">
        <f t="shared" si="49"/>
        <v>0</v>
      </c>
      <c r="DF22" s="20">
        <f t="shared" si="14"/>
        <v>0</v>
      </c>
      <c r="DG22" s="20">
        <f t="shared" si="15"/>
        <v>0</v>
      </c>
      <c r="DH22" s="19"/>
      <c r="DI22" s="19"/>
      <c r="DJ22" s="19"/>
      <c r="DK22" s="19"/>
      <c r="DL22" s="19"/>
      <c r="DM22" s="19"/>
      <c r="DN22" s="19"/>
      <c r="DO22" s="19"/>
      <c r="DP22" s="19"/>
      <c r="DQ22" s="20">
        <f t="shared" si="50"/>
        <v>0</v>
      </c>
      <c r="DR22" s="20">
        <f t="shared" si="16"/>
        <v>0</v>
      </c>
      <c r="DS22" s="20">
        <f t="shared" si="17"/>
        <v>0</v>
      </c>
      <c r="DT22" s="19"/>
      <c r="DU22" s="19"/>
      <c r="DV22" s="19"/>
      <c r="DW22" s="19"/>
      <c r="DX22" s="19"/>
      <c r="DY22" s="19"/>
      <c r="DZ22" s="19"/>
      <c r="EA22" s="19"/>
      <c r="EB22" s="19"/>
      <c r="EC22" s="20">
        <f t="shared" si="51"/>
        <v>0</v>
      </c>
      <c r="ED22" s="20">
        <f t="shared" si="18"/>
        <v>0</v>
      </c>
      <c r="EE22" s="20">
        <f t="shared" si="19"/>
        <v>0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20">
        <f t="shared" si="52"/>
        <v>0</v>
      </c>
      <c r="EP22" s="20">
        <f t="shared" si="20"/>
        <v>0</v>
      </c>
      <c r="EQ22" s="20">
        <f t="shared" si="21"/>
        <v>0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3">
        <f t="shared" si="53"/>
        <v>0</v>
      </c>
      <c r="FB22" s="23">
        <f t="shared" si="22"/>
        <v>0</v>
      </c>
      <c r="FC22" s="23">
        <f t="shared" si="23"/>
        <v>0</v>
      </c>
      <c r="FD22" s="22"/>
      <c r="FE22" s="22"/>
      <c r="FF22" s="22"/>
      <c r="FG22" s="22"/>
      <c r="FH22" s="22"/>
      <c r="FI22" s="22"/>
      <c r="FJ22" s="22"/>
      <c r="FK22" s="22"/>
      <c r="FL22" s="22"/>
      <c r="FM22" s="23">
        <f t="shared" si="54"/>
        <v>0</v>
      </c>
      <c r="FN22" s="23">
        <f t="shared" si="24"/>
        <v>0</v>
      </c>
      <c r="FO22" s="23">
        <f t="shared" si="25"/>
        <v>0</v>
      </c>
      <c r="FP22" s="22"/>
      <c r="FQ22" s="22"/>
      <c r="FR22" s="22"/>
      <c r="FS22" s="22"/>
      <c r="FT22" s="22"/>
      <c r="FU22" s="22"/>
      <c r="FV22" s="22"/>
      <c r="FW22" s="22"/>
      <c r="FX22" s="22"/>
      <c r="FY22" s="23">
        <f t="shared" si="55"/>
        <v>0</v>
      </c>
      <c r="FZ22" s="23">
        <f t="shared" si="26"/>
        <v>0</v>
      </c>
      <c r="GA22" s="23">
        <f t="shared" si="27"/>
        <v>0</v>
      </c>
      <c r="GB22" s="22"/>
      <c r="GC22" s="22"/>
      <c r="GD22" s="22"/>
      <c r="GE22" s="22"/>
      <c r="GF22" s="22"/>
      <c r="GG22" s="22"/>
      <c r="GH22" s="22"/>
      <c r="GI22" s="22"/>
      <c r="GJ22" s="22"/>
      <c r="GK22" s="23">
        <f t="shared" si="56"/>
        <v>0</v>
      </c>
      <c r="GL22" s="23">
        <f t="shared" si="28"/>
        <v>0</v>
      </c>
      <c r="GM22" s="23">
        <f t="shared" si="29"/>
        <v>0</v>
      </c>
      <c r="GN22" s="25"/>
      <c r="GO22" s="25"/>
      <c r="GP22" s="25"/>
      <c r="GQ22" s="25"/>
      <c r="GR22" s="25"/>
      <c r="GS22" s="25"/>
      <c r="GT22" s="25"/>
      <c r="GU22" s="25"/>
      <c r="GV22" s="25"/>
      <c r="GW22" s="26">
        <f t="shared" si="57"/>
        <v>0</v>
      </c>
      <c r="GX22" s="26">
        <f t="shared" si="30"/>
        <v>0</v>
      </c>
      <c r="GY22" s="26">
        <f t="shared" si="31"/>
        <v>0</v>
      </c>
      <c r="GZ22" s="25"/>
      <c r="HA22" s="25"/>
      <c r="HB22" s="25"/>
      <c r="HC22" s="25"/>
      <c r="HD22" s="25"/>
      <c r="HE22" s="25"/>
      <c r="HF22" s="25"/>
      <c r="HG22" s="25"/>
      <c r="HH22" s="25"/>
      <c r="HI22" s="26">
        <f t="shared" si="58"/>
        <v>0</v>
      </c>
      <c r="HJ22" s="26">
        <f t="shared" si="32"/>
        <v>0</v>
      </c>
      <c r="HK22" s="26">
        <f t="shared" si="33"/>
        <v>0</v>
      </c>
      <c r="HL22" s="25"/>
      <c r="HM22" s="25"/>
      <c r="HN22" s="25"/>
      <c r="HO22" s="25"/>
      <c r="HP22" s="25"/>
      <c r="HQ22" s="25"/>
      <c r="HR22" s="25"/>
      <c r="HS22" s="25"/>
      <c r="HT22" s="25"/>
      <c r="HU22" s="26">
        <f t="shared" si="59"/>
        <v>0</v>
      </c>
      <c r="HV22" s="26">
        <f t="shared" si="34"/>
        <v>0</v>
      </c>
      <c r="HW22" s="26">
        <f t="shared" si="35"/>
        <v>0</v>
      </c>
      <c r="HX22" s="25"/>
      <c r="HY22" s="25"/>
      <c r="HZ22" s="25"/>
      <c r="IA22" s="25"/>
      <c r="IB22" s="25"/>
      <c r="IC22" s="25"/>
      <c r="ID22" s="25"/>
      <c r="IE22" s="25"/>
      <c r="IF22" s="25"/>
      <c r="IG22" s="26">
        <f t="shared" si="60"/>
        <v>0</v>
      </c>
      <c r="IH22" s="26">
        <f t="shared" si="36"/>
        <v>0</v>
      </c>
      <c r="II22" s="26">
        <f t="shared" si="37"/>
        <v>0</v>
      </c>
    </row>
    <row r="23" spans="1:243" ht="12.75">
      <c r="A23" s="7">
        <f t="shared" si="38"/>
        <v>15</v>
      </c>
      <c r="B23" s="8" t="s">
        <v>37</v>
      </c>
      <c r="C23" s="2" t="s">
        <v>3</v>
      </c>
      <c r="D23" s="13"/>
      <c r="E23" s="13"/>
      <c r="F23" s="13"/>
      <c r="G23" s="13"/>
      <c r="H23" s="13"/>
      <c r="I23" s="13"/>
      <c r="J23" s="13"/>
      <c r="K23" s="13"/>
      <c r="L23" s="13"/>
      <c r="M23" s="14">
        <f t="shared" si="39"/>
        <v>0</v>
      </c>
      <c r="N23" s="14">
        <f t="shared" si="40"/>
        <v>0</v>
      </c>
      <c r="O23" s="14">
        <f t="shared" si="41"/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4">
        <f t="shared" si="42"/>
        <v>0</v>
      </c>
      <c r="Z23" s="14">
        <f t="shared" si="0"/>
        <v>0</v>
      </c>
      <c r="AA23" s="14">
        <f t="shared" si="1"/>
        <v>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4">
        <f t="shared" si="43"/>
        <v>0</v>
      </c>
      <c r="AL23" s="14">
        <f t="shared" si="2"/>
        <v>0</v>
      </c>
      <c r="AM23" s="14">
        <f t="shared" si="3"/>
        <v>0</v>
      </c>
      <c r="AN23" s="13"/>
      <c r="AO23" s="13"/>
      <c r="AP23" s="13"/>
      <c r="AQ23" s="13"/>
      <c r="AR23" s="13"/>
      <c r="AS23" s="13"/>
      <c r="AT23" s="13"/>
      <c r="AU23" s="13"/>
      <c r="AV23" s="13"/>
      <c r="AW23" s="14">
        <f t="shared" si="44"/>
        <v>0</v>
      </c>
      <c r="AX23" s="14">
        <f t="shared" si="4"/>
        <v>0</v>
      </c>
      <c r="AY23" s="14">
        <f t="shared" si="5"/>
        <v>0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7">
        <f t="shared" si="45"/>
        <v>0</v>
      </c>
      <c r="BJ23" s="17">
        <f t="shared" si="6"/>
        <v>0</v>
      </c>
      <c r="BK23" s="17">
        <f t="shared" si="7"/>
        <v>0</v>
      </c>
      <c r="BL23" s="16"/>
      <c r="BM23" s="16"/>
      <c r="BN23" s="16"/>
      <c r="BO23" s="16"/>
      <c r="BP23" s="16"/>
      <c r="BQ23" s="16"/>
      <c r="BR23" s="16"/>
      <c r="BS23" s="16"/>
      <c r="BT23" s="16"/>
      <c r="BU23" s="17">
        <f t="shared" si="46"/>
        <v>0</v>
      </c>
      <c r="BV23" s="17">
        <f t="shared" si="8"/>
        <v>0</v>
      </c>
      <c r="BW23" s="17">
        <f t="shared" si="9"/>
        <v>0</v>
      </c>
      <c r="BX23" s="16"/>
      <c r="BY23" s="16"/>
      <c r="BZ23" s="16"/>
      <c r="CA23" s="16"/>
      <c r="CB23" s="16"/>
      <c r="CC23" s="16"/>
      <c r="CD23" s="16"/>
      <c r="CE23" s="16"/>
      <c r="CF23" s="16"/>
      <c r="CG23" s="17">
        <f t="shared" si="47"/>
        <v>0</v>
      </c>
      <c r="CH23" s="17">
        <f t="shared" si="10"/>
        <v>0</v>
      </c>
      <c r="CI23" s="17">
        <f t="shared" si="11"/>
        <v>0</v>
      </c>
      <c r="CJ23" s="16"/>
      <c r="CK23" s="16"/>
      <c r="CL23" s="16"/>
      <c r="CM23" s="16"/>
      <c r="CN23" s="16"/>
      <c r="CO23" s="16"/>
      <c r="CP23" s="16"/>
      <c r="CQ23" s="16"/>
      <c r="CR23" s="16"/>
      <c r="CS23" s="17">
        <f t="shared" si="48"/>
        <v>0</v>
      </c>
      <c r="CT23" s="17">
        <f t="shared" si="12"/>
        <v>0</v>
      </c>
      <c r="CU23" s="17">
        <f t="shared" si="13"/>
        <v>0</v>
      </c>
      <c r="CV23" s="19"/>
      <c r="CW23" s="19"/>
      <c r="CX23" s="19"/>
      <c r="CY23" s="19"/>
      <c r="CZ23" s="19"/>
      <c r="DA23" s="19"/>
      <c r="DB23" s="19"/>
      <c r="DC23" s="19"/>
      <c r="DD23" s="19"/>
      <c r="DE23" s="20">
        <f t="shared" si="49"/>
        <v>0</v>
      </c>
      <c r="DF23" s="20">
        <f t="shared" si="14"/>
        <v>0</v>
      </c>
      <c r="DG23" s="20">
        <f t="shared" si="15"/>
        <v>0</v>
      </c>
      <c r="DH23" s="19"/>
      <c r="DI23" s="19"/>
      <c r="DJ23" s="19"/>
      <c r="DK23" s="19"/>
      <c r="DL23" s="19"/>
      <c r="DM23" s="19"/>
      <c r="DN23" s="19"/>
      <c r="DO23" s="19"/>
      <c r="DP23" s="19"/>
      <c r="DQ23" s="20">
        <f t="shared" si="50"/>
        <v>0</v>
      </c>
      <c r="DR23" s="20">
        <f t="shared" si="16"/>
        <v>0</v>
      </c>
      <c r="DS23" s="20">
        <f t="shared" si="17"/>
        <v>0</v>
      </c>
      <c r="DT23" s="19"/>
      <c r="DU23" s="19"/>
      <c r="DV23" s="19"/>
      <c r="DW23" s="19"/>
      <c r="DX23" s="19"/>
      <c r="DY23" s="19"/>
      <c r="DZ23" s="19"/>
      <c r="EA23" s="19"/>
      <c r="EB23" s="19"/>
      <c r="EC23" s="20">
        <f t="shared" si="51"/>
        <v>0</v>
      </c>
      <c r="ED23" s="20">
        <f t="shared" si="18"/>
        <v>0</v>
      </c>
      <c r="EE23" s="20">
        <f t="shared" si="19"/>
        <v>0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20">
        <f t="shared" si="52"/>
        <v>0</v>
      </c>
      <c r="EP23" s="20">
        <f t="shared" si="20"/>
        <v>0</v>
      </c>
      <c r="EQ23" s="20">
        <f t="shared" si="21"/>
        <v>0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3">
        <f t="shared" si="53"/>
        <v>0</v>
      </c>
      <c r="FB23" s="23">
        <f t="shared" si="22"/>
        <v>0</v>
      </c>
      <c r="FC23" s="23">
        <f t="shared" si="23"/>
        <v>0</v>
      </c>
      <c r="FD23" s="22"/>
      <c r="FE23" s="22"/>
      <c r="FF23" s="22"/>
      <c r="FG23" s="22"/>
      <c r="FH23" s="22"/>
      <c r="FI23" s="22"/>
      <c r="FJ23" s="22"/>
      <c r="FK23" s="22"/>
      <c r="FL23" s="22"/>
      <c r="FM23" s="23">
        <f t="shared" si="54"/>
        <v>0</v>
      </c>
      <c r="FN23" s="23">
        <f t="shared" si="24"/>
        <v>0</v>
      </c>
      <c r="FO23" s="23">
        <f t="shared" si="25"/>
        <v>0</v>
      </c>
      <c r="FP23" s="22"/>
      <c r="FQ23" s="22"/>
      <c r="FR23" s="22"/>
      <c r="FS23" s="22"/>
      <c r="FT23" s="22"/>
      <c r="FU23" s="22"/>
      <c r="FV23" s="22"/>
      <c r="FW23" s="22"/>
      <c r="FX23" s="22"/>
      <c r="FY23" s="23">
        <f t="shared" si="55"/>
        <v>0</v>
      </c>
      <c r="FZ23" s="23">
        <f t="shared" si="26"/>
        <v>0</v>
      </c>
      <c r="GA23" s="23">
        <f t="shared" si="27"/>
        <v>0</v>
      </c>
      <c r="GB23" s="22"/>
      <c r="GC23" s="22"/>
      <c r="GD23" s="22"/>
      <c r="GE23" s="22"/>
      <c r="GF23" s="22"/>
      <c r="GG23" s="22"/>
      <c r="GH23" s="22"/>
      <c r="GI23" s="22"/>
      <c r="GJ23" s="22"/>
      <c r="GK23" s="23">
        <f t="shared" si="56"/>
        <v>0</v>
      </c>
      <c r="GL23" s="23">
        <f t="shared" si="28"/>
        <v>0</v>
      </c>
      <c r="GM23" s="23">
        <f t="shared" si="29"/>
        <v>0</v>
      </c>
      <c r="GN23" s="25"/>
      <c r="GO23" s="25"/>
      <c r="GP23" s="25"/>
      <c r="GQ23" s="25"/>
      <c r="GR23" s="25"/>
      <c r="GS23" s="25"/>
      <c r="GT23" s="25"/>
      <c r="GU23" s="25"/>
      <c r="GV23" s="25"/>
      <c r="GW23" s="26">
        <f t="shared" si="57"/>
        <v>0</v>
      </c>
      <c r="GX23" s="26">
        <f t="shared" si="30"/>
        <v>0</v>
      </c>
      <c r="GY23" s="26">
        <f t="shared" si="31"/>
        <v>0</v>
      </c>
      <c r="GZ23" s="25"/>
      <c r="HA23" s="25"/>
      <c r="HB23" s="25"/>
      <c r="HC23" s="25"/>
      <c r="HD23" s="25"/>
      <c r="HE23" s="25"/>
      <c r="HF23" s="25"/>
      <c r="HG23" s="25"/>
      <c r="HH23" s="25"/>
      <c r="HI23" s="26">
        <f t="shared" si="58"/>
        <v>0</v>
      </c>
      <c r="HJ23" s="26">
        <f t="shared" si="32"/>
        <v>0</v>
      </c>
      <c r="HK23" s="26">
        <f t="shared" si="33"/>
        <v>0</v>
      </c>
      <c r="HL23" s="25"/>
      <c r="HM23" s="25"/>
      <c r="HN23" s="25"/>
      <c r="HO23" s="25"/>
      <c r="HP23" s="25"/>
      <c r="HQ23" s="25"/>
      <c r="HR23" s="25"/>
      <c r="HS23" s="25"/>
      <c r="HT23" s="25"/>
      <c r="HU23" s="26">
        <f t="shared" si="59"/>
        <v>0</v>
      </c>
      <c r="HV23" s="26">
        <f t="shared" si="34"/>
        <v>0</v>
      </c>
      <c r="HW23" s="26">
        <f t="shared" si="35"/>
        <v>0</v>
      </c>
      <c r="HX23" s="25"/>
      <c r="HY23" s="25"/>
      <c r="HZ23" s="25"/>
      <c r="IA23" s="25"/>
      <c r="IB23" s="25"/>
      <c r="IC23" s="25"/>
      <c r="ID23" s="25"/>
      <c r="IE23" s="25"/>
      <c r="IF23" s="25"/>
      <c r="IG23" s="26">
        <f t="shared" si="60"/>
        <v>0</v>
      </c>
      <c r="IH23" s="26">
        <f t="shared" si="36"/>
        <v>0</v>
      </c>
      <c r="II23" s="26">
        <f t="shared" si="37"/>
        <v>0</v>
      </c>
    </row>
    <row r="24" spans="1:243" ht="12.75">
      <c r="A24" s="7">
        <f t="shared" si="38"/>
        <v>16</v>
      </c>
      <c r="B24" s="8" t="s">
        <v>38</v>
      </c>
      <c r="C24" s="2" t="s">
        <v>3</v>
      </c>
      <c r="D24" s="13"/>
      <c r="E24" s="13"/>
      <c r="F24" s="13"/>
      <c r="G24" s="13"/>
      <c r="H24" s="13"/>
      <c r="I24" s="13"/>
      <c r="J24" s="13"/>
      <c r="K24" s="13"/>
      <c r="L24" s="13"/>
      <c r="M24" s="14">
        <f t="shared" si="39"/>
        <v>0</v>
      </c>
      <c r="N24" s="14">
        <f t="shared" si="40"/>
        <v>0</v>
      </c>
      <c r="O24" s="14">
        <f t="shared" si="41"/>
        <v>0</v>
      </c>
      <c r="P24" s="13"/>
      <c r="Q24" s="13"/>
      <c r="R24" s="13"/>
      <c r="S24" s="13"/>
      <c r="T24" s="13"/>
      <c r="U24" s="13"/>
      <c r="V24" s="13"/>
      <c r="W24" s="13"/>
      <c r="X24" s="13"/>
      <c r="Y24" s="14">
        <f t="shared" si="42"/>
        <v>0</v>
      </c>
      <c r="Z24" s="14">
        <f t="shared" si="0"/>
        <v>0</v>
      </c>
      <c r="AA24" s="14">
        <f t="shared" si="1"/>
        <v>0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4">
        <f t="shared" si="43"/>
        <v>0</v>
      </c>
      <c r="AL24" s="14">
        <f t="shared" si="2"/>
        <v>0</v>
      </c>
      <c r="AM24" s="14">
        <f t="shared" si="3"/>
        <v>0</v>
      </c>
      <c r="AN24" s="13"/>
      <c r="AO24" s="13"/>
      <c r="AP24" s="13"/>
      <c r="AQ24" s="13"/>
      <c r="AR24" s="13"/>
      <c r="AS24" s="13"/>
      <c r="AT24" s="13"/>
      <c r="AU24" s="13"/>
      <c r="AV24" s="13"/>
      <c r="AW24" s="14">
        <f t="shared" si="44"/>
        <v>0</v>
      </c>
      <c r="AX24" s="14">
        <f t="shared" si="4"/>
        <v>0</v>
      </c>
      <c r="AY24" s="14">
        <f t="shared" si="5"/>
        <v>0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7">
        <f t="shared" si="45"/>
        <v>0</v>
      </c>
      <c r="BJ24" s="17">
        <f t="shared" si="6"/>
        <v>0</v>
      </c>
      <c r="BK24" s="17">
        <f t="shared" si="7"/>
        <v>0</v>
      </c>
      <c r="BL24" s="16"/>
      <c r="BM24" s="16"/>
      <c r="BN24" s="16"/>
      <c r="BO24" s="16"/>
      <c r="BP24" s="16"/>
      <c r="BQ24" s="16"/>
      <c r="BR24" s="16"/>
      <c r="BS24" s="16"/>
      <c r="BT24" s="16"/>
      <c r="BU24" s="17">
        <f t="shared" si="46"/>
        <v>0</v>
      </c>
      <c r="BV24" s="17">
        <f t="shared" si="8"/>
        <v>0</v>
      </c>
      <c r="BW24" s="17">
        <f t="shared" si="9"/>
        <v>0</v>
      </c>
      <c r="BX24" s="16"/>
      <c r="BY24" s="16"/>
      <c r="BZ24" s="16"/>
      <c r="CA24" s="16"/>
      <c r="CB24" s="16"/>
      <c r="CC24" s="16"/>
      <c r="CD24" s="16"/>
      <c r="CE24" s="16"/>
      <c r="CF24" s="16"/>
      <c r="CG24" s="17">
        <f t="shared" si="47"/>
        <v>0</v>
      </c>
      <c r="CH24" s="17">
        <f t="shared" si="10"/>
        <v>0</v>
      </c>
      <c r="CI24" s="17">
        <f t="shared" si="11"/>
        <v>0</v>
      </c>
      <c r="CJ24" s="16"/>
      <c r="CK24" s="16"/>
      <c r="CL24" s="16"/>
      <c r="CM24" s="16"/>
      <c r="CN24" s="16"/>
      <c r="CO24" s="16"/>
      <c r="CP24" s="16"/>
      <c r="CQ24" s="16"/>
      <c r="CR24" s="16"/>
      <c r="CS24" s="17">
        <f t="shared" si="48"/>
        <v>0</v>
      </c>
      <c r="CT24" s="17">
        <f t="shared" si="12"/>
        <v>0</v>
      </c>
      <c r="CU24" s="17">
        <f t="shared" si="13"/>
        <v>0</v>
      </c>
      <c r="CV24" s="19"/>
      <c r="CW24" s="19"/>
      <c r="CX24" s="19"/>
      <c r="CY24" s="19"/>
      <c r="CZ24" s="19"/>
      <c r="DA24" s="19"/>
      <c r="DB24" s="19"/>
      <c r="DC24" s="19"/>
      <c r="DD24" s="19"/>
      <c r="DE24" s="20">
        <f t="shared" si="49"/>
        <v>0</v>
      </c>
      <c r="DF24" s="20">
        <f t="shared" si="14"/>
        <v>0</v>
      </c>
      <c r="DG24" s="20">
        <f t="shared" si="15"/>
        <v>0</v>
      </c>
      <c r="DH24" s="19"/>
      <c r="DI24" s="19"/>
      <c r="DJ24" s="19"/>
      <c r="DK24" s="19"/>
      <c r="DL24" s="19"/>
      <c r="DM24" s="19"/>
      <c r="DN24" s="19"/>
      <c r="DO24" s="19"/>
      <c r="DP24" s="19"/>
      <c r="DQ24" s="20">
        <f t="shared" si="50"/>
        <v>0</v>
      </c>
      <c r="DR24" s="20">
        <f t="shared" si="16"/>
        <v>0</v>
      </c>
      <c r="DS24" s="20">
        <f t="shared" si="17"/>
        <v>0</v>
      </c>
      <c r="DT24" s="19"/>
      <c r="DU24" s="19"/>
      <c r="DV24" s="19"/>
      <c r="DW24" s="19"/>
      <c r="DX24" s="19"/>
      <c r="DY24" s="19"/>
      <c r="DZ24" s="19"/>
      <c r="EA24" s="19"/>
      <c r="EB24" s="19"/>
      <c r="EC24" s="20">
        <f t="shared" si="51"/>
        <v>0</v>
      </c>
      <c r="ED24" s="20">
        <f t="shared" si="18"/>
        <v>0</v>
      </c>
      <c r="EE24" s="20">
        <f t="shared" si="19"/>
        <v>0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20">
        <f t="shared" si="52"/>
        <v>0</v>
      </c>
      <c r="EP24" s="20">
        <f t="shared" si="20"/>
        <v>0</v>
      </c>
      <c r="EQ24" s="20">
        <f t="shared" si="21"/>
        <v>0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3">
        <f t="shared" si="53"/>
        <v>0</v>
      </c>
      <c r="FB24" s="23">
        <f t="shared" si="22"/>
        <v>0</v>
      </c>
      <c r="FC24" s="23">
        <f t="shared" si="23"/>
        <v>0</v>
      </c>
      <c r="FD24" s="22"/>
      <c r="FE24" s="22"/>
      <c r="FF24" s="22"/>
      <c r="FG24" s="22"/>
      <c r="FH24" s="22"/>
      <c r="FI24" s="22"/>
      <c r="FJ24" s="22"/>
      <c r="FK24" s="22"/>
      <c r="FL24" s="22"/>
      <c r="FM24" s="23">
        <f t="shared" si="54"/>
        <v>0</v>
      </c>
      <c r="FN24" s="23">
        <f t="shared" si="24"/>
        <v>0</v>
      </c>
      <c r="FO24" s="23">
        <f t="shared" si="25"/>
        <v>0</v>
      </c>
      <c r="FP24" s="22"/>
      <c r="FQ24" s="22"/>
      <c r="FR24" s="22"/>
      <c r="FS24" s="22"/>
      <c r="FT24" s="22"/>
      <c r="FU24" s="22"/>
      <c r="FV24" s="22"/>
      <c r="FW24" s="22"/>
      <c r="FX24" s="22"/>
      <c r="FY24" s="23">
        <f t="shared" si="55"/>
        <v>0</v>
      </c>
      <c r="FZ24" s="23">
        <f t="shared" si="26"/>
        <v>0</v>
      </c>
      <c r="GA24" s="23">
        <f t="shared" si="27"/>
        <v>0</v>
      </c>
      <c r="GB24" s="22"/>
      <c r="GC24" s="22"/>
      <c r="GD24" s="22"/>
      <c r="GE24" s="22"/>
      <c r="GF24" s="22"/>
      <c r="GG24" s="22"/>
      <c r="GH24" s="22"/>
      <c r="GI24" s="22"/>
      <c r="GJ24" s="22"/>
      <c r="GK24" s="23">
        <f t="shared" si="56"/>
        <v>0</v>
      </c>
      <c r="GL24" s="23">
        <f t="shared" si="28"/>
        <v>0</v>
      </c>
      <c r="GM24" s="23">
        <f t="shared" si="29"/>
        <v>0</v>
      </c>
      <c r="GN24" s="25"/>
      <c r="GO24" s="25"/>
      <c r="GP24" s="25"/>
      <c r="GQ24" s="25"/>
      <c r="GR24" s="25"/>
      <c r="GS24" s="25"/>
      <c r="GT24" s="25"/>
      <c r="GU24" s="25"/>
      <c r="GV24" s="25"/>
      <c r="GW24" s="26">
        <f t="shared" si="57"/>
        <v>0</v>
      </c>
      <c r="GX24" s="26">
        <f t="shared" si="30"/>
        <v>0</v>
      </c>
      <c r="GY24" s="26">
        <f t="shared" si="31"/>
        <v>0</v>
      </c>
      <c r="GZ24" s="25"/>
      <c r="HA24" s="25"/>
      <c r="HB24" s="25"/>
      <c r="HC24" s="25"/>
      <c r="HD24" s="25"/>
      <c r="HE24" s="25"/>
      <c r="HF24" s="25"/>
      <c r="HG24" s="25"/>
      <c r="HH24" s="25"/>
      <c r="HI24" s="26">
        <f t="shared" si="58"/>
        <v>0</v>
      </c>
      <c r="HJ24" s="26">
        <f t="shared" si="32"/>
        <v>0</v>
      </c>
      <c r="HK24" s="26">
        <f t="shared" si="33"/>
        <v>0</v>
      </c>
      <c r="HL24" s="25"/>
      <c r="HM24" s="25"/>
      <c r="HN24" s="25"/>
      <c r="HO24" s="25"/>
      <c r="HP24" s="25"/>
      <c r="HQ24" s="25"/>
      <c r="HR24" s="25"/>
      <c r="HS24" s="25"/>
      <c r="HT24" s="25"/>
      <c r="HU24" s="26">
        <f t="shared" si="59"/>
        <v>0</v>
      </c>
      <c r="HV24" s="26">
        <f t="shared" si="34"/>
        <v>0</v>
      </c>
      <c r="HW24" s="26">
        <f t="shared" si="35"/>
        <v>0</v>
      </c>
      <c r="HX24" s="25"/>
      <c r="HY24" s="25"/>
      <c r="HZ24" s="25"/>
      <c r="IA24" s="25"/>
      <c r="IB24" s="25"/>
      <c r="IC24" s="25"/>
      <c r="ID24" s="25"/>
      <c r="IE24" s="25"/>
      <c r="IF24" s="25"/>
      <c r="IG24" s="26">
        <f t="shared" si="60"/>
        <v>0</v>
      </c>
      <c r="IH24" s="26">
        <f t="shared" si="36"/>
        <v>0</v>
      </c>
      <c r="II24" s="26">
        <f t="shared" si="37"/>
        <v>0</v>
      </c>
    </row>
    <row r="25" spans="1:243" ht="12.75">
      <c r="A25" s="7">
        <f t="shared" si="38"/>
        <v>17</v>
      </c>
      <c r="B25" s="8" t="s">
        <v>39</v>
      </c>
      <c r="C25" s="2" t="s">
        <v>3</v>
      </c>
      <c r="D25" s="13"/>
      <c r="E25" s="13"/>
      <c r="F25" s="13"/>
      <c r="G25" s="13"/>
      <c r="H25" s="13"/>
      <c r="I25" s="13"/>
      <c r="J25" s="13"/>
      <c r="K25" s="13"/>
      <c r="L25" s="13"/>
      <c r="M25" s="14">
        <f t="shared" si="39"/>
        <v>0</v>
      </c>
      <c r="N25" s="14">
        <f t="shared" si="40"/>
        <v>0</v>
      </c>
      <c r="O25" s="14">
        <f t="shared" si="41"/>
        <v>0</v>
      </c>
      <c r="P25" s="13"/>
      <c r="Q25" s="13"/>
      <c r="R25" s="13"/>
      <c r="S25" s="13"/>
      <c r="T25" s="13"/>
      <c r="U25" s="13"/>
      <c r="V25" s="13"/>
      <c r="W25" s="13"/>
      <c r="X25" s="13"/>
      <c r="Y25" s="14">
        <f t="shared" si="42"/>
        <v>0</v>
      </c>
      <c r="Z25" s="14">
        <f t="shared" si="0"/>
        <v>0</v>
      </c>
      <c r="AA25" s="14">
        <f t="shared" si="1"/>
        <v>0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4">
        <f t="shared" si="43"/>
        <v>0</v>
      </c>
      <c r="AL25" s="14">
        <f t="shared" si="2"/>
        <v>0</v>
      </c>
      <c r="AM25" s="14">
        <f t="shared" si="3"/>
        <v>0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4">
        <f t="shared" si="44"/>
        <v>0</v>
      </c>
      <c r="AX25" s="14">
        <f t="shared" si="4"/>
        <v>0</v>
      </c>
      <c r="AY25" s="14">
        <f t="shared" si="5"/>
        <v>0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7">
        <f t="shared" si="45"/>
        <v>0</v>
      </c>
      <c r="BJ25" s="17">
        <f t="shared" si="6"/>
        <v>0</v>
      </c>
      <c r="BK25" s="17">
        <f t="shared" si="7"/>
        <v>0</v>
      </c>
      <c r="BL25" s="16"/>
      <c r="BM25" s="16"/>
      <c r="BN25" s="16"/>
      <c r="BO25" s="16"/>
      <c r="BP25" s="16"/>
      <c r="BQ25" s="16"/>
      <c r="BR25" s="16"/>
      <c r="BS25" s="16"/>
      <c r="BT25" s="16"/>
      <c r="BU25" s="17">
        <f t="shared" si="46"/>
        <v>0</v>
      </c>
      <c r="BV25" s="17">
        <f t="shared" si="8"/>
        <v>0</v>
      </c>
      <c r="BW25" s="17">
        <f t="shared" si="9"/>
        <v>0</v>
      </c>
      <c r="BX25" s="16"/>
      <c r="BY25" s="16"/>
      <c r="BZ25" s="16"/>
      <c r="CA25" s="16"/>
      <c r="CB25" s="16"/>
      <c r="CC25" s="16"/>
      <c r="CD25" s="16"/>
      <c r="CE25" s="16"/>
      <c r="CF25" s="16"/>
      <c r="CG25" s="17">
        <f t="shared" si="47"/>
        <v>0</v>
      </c>
      <c r="CH25" s="17">
        <f t="shared" si="10"/>
        <v>0</v>
      </c>
      <c r="CI25" s="17">
        <f t="shared" si="11"/>
        <v>0</v>
      </c>
      <c r="CJ25" s="16"/>
      <c r="CK25" s="16"/>
      <c r="CL25" s="16"/>
      <c r="CM25" s="16"/>
      <c r="CN25" s="16"/>
      <c r="CO25" s="16"/>
      <c r="CP25" s="16"/>
      <c r="CQ25" s="16"/>
      <c r="CR25" s="16"/>
      <c r="CS25" s="17">
        <f t="shared" si="48"/>
        <v>0</v>
      </c>
      <c r="CT25" s="17">
        <f t="shared" si="12"/>
        <v>0</v>
      </c>
      <c r="CU25" s="17">
        <f t="shared" si="13"/>
        <v>0</v>
      </c>
      <c r="CV25" s="19"/>
      <c r="CW25" s="19"/>
      <c r="CX25" s="19"/>
      <c r="CY25" s="19"/>
      <c r="CZ25" s="19"/>
      <c r="DA25" s="19"/>
      <c r="DB25" s="19"/>
      <c r="DC25" s="19"/>
      <c r="DD25" s="19"/>
      <c r="DE25" s="20">
        <f t="shared" si="49"/>
        <v>0</v>
      </c>
      <c r="DF25" s="20">
        <f t="shared" si="14"/>
        <v>0</v>
      </c>
      <c r="DG25" s="20">
        <f t="shared" si="15"/>
        <v>0</v>
      </c>
      <c r="DH25" s="19"/>
      <c r="DI25" s="19"/>
      <c r="DJ25" s="19"/>
      <c r="DK25" s="19"/>
      <c r="DL25" s="19"/>
      <c r="DM25" s="19"/>
      <c r="DN25" s="19"/>
      <c r="DO25" s="19"/>
      <c r="DP25" s="19"/>
      <c r="DQ25" s="20">
        <f t="shared" si="50"/>
        <v>0</v>
      </c>
      <c r="DR25" s="20">
        <f t="shared" si="16"/>
        <v>0</v>
      </c>
      <c r="DS25" s="20">
        <f t="shared" si="17"/>
        <v>0</v>
      </c>
      <c r="DT25" s="19"/>
      <c r="DU25" s="19"/>
      <c r="DV25" s="19"/>
      <c r="DW25" s="19"/>
      <c r="DX25" s="19"/>
      <c r="DY25" s="19"/>
      <c r="DZ25" s="19"/>
      <c r="EA25" s="19"/>
      <c r="EB25" s="19"/>
      <c r="EC25" s="20">
        <f t="shared" si="51"/>
        <v>0</v>
      </c>
      <c r="ED25" s="20">
        <f t="shared" si="18"/>
        <v>0</v>
      </c>
      <c r="EE25" s="20">
        <f t="shared" si="19"/>
        <v>0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20">
        <f t="shared" si="52"/>
        <v>0</v>
      </c>
      <c r="EP25" s="20">
        <f t="shared" si="20"/>
        <v>0</v>
      </c>
      <c r="EQ25" s="20">
        <f t="shared" si="21"/>
        <v>0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3">
        <f t="shared" si="53"/>
        <v>0</v>
      </c>
      <c r="FB25" s="23">
        <f t="shared" si="22"/>
        <v>0</v>
      </c>
      <c r="FC25" s="23">
        <f t="shared" si="23"/>
        <v>0</v>
      </c>
      <c r="FD25" s="22"/>
      <c r="FE25" s="22"/>
      <c r="FF25" s="22"/>
      <c r="FG25" s="22"/>
      <c r="FH25" s="22"/>
      <c r="FI25" s="22"/>
      <c r="FJ25" s="22"/>
      <c r="FK25" s="22"/>
      <c r="FL25" s="22"/>
      <c r="FM25" s="23">
        <f t="shared" si="54"/>
        <v>0</v>
      </c>
      <c r="FN25" s="23">
        <f t="shared" si="24"/>
        <v>0</v>
      </c>
      <c r="FO25" s="23">
        <f t="shared" si="25"/>
        <v>0</v>
      </c>
      <c r="FP25" s="22"/>
      <c r="FQ25" s="22"/>
      <c r="FR25" s="22"/>
      <c r="FS25" s="22"/>
      <c r="FT25" s="22"/>
      <c r="FU25" s="22"/>
      <c r="FV25" s="22"/>
      <c r="FW25" s="22"/>
      <c r="FX25" s="22"/>
      <c r="FY25" s="23">
        <f t="shared" si="55"/>
        <v>0</v>
      </c>
      <c r="FZ25" s="23">
        <f t="shared" si="26"/>
        <v>0</v>
      </c>
      <c r="GA25" s="23">
        <f t="shared" si="27"/>
        <v>0</v>
      </c>
      <c r="GB25" s="22"/>
      <c r="GC25" s="22"/>
      <c r="GD25" s="22"/>
      <c r="GE25" s="22"/>
      <c r="GF25" s="22"/>
      <c r="GG25" s="22"/>
      <c r="GH25" s="22"/>
      <c r="GI25" s="22"/>
      <c r="GJ25" s="22"/>
      <c r="GK25" s="23">
        <f t="shared" si="56"/>
        <v>0</v>
      </c>
      <c r="GL25" s="23">
        <f t="shared" si="28"/>
        <v>0</v>
      </c>
      <c r="GM25" s="23">
        <f t="shared" si="29"/>
        <v>0</v>
      </c>
      <c r="GN25" s="25"/>
      <c r="GO25" s="25"/>
      <c r="GP25" s="25"/>
      <c r="GQ25" s="25"/>
      <c r="GR25" s="25"/>
      <c r="GS25" s="25"/>
      <c r="GT25" s="25"/>
      <c r="GU25" s="25"/>
      <c r="GV25" s="25"/>
      <c r="GW25" s="26">
        <f t="shared" si="57"/>
        <v>0</v>
      </c>
      <c r="GX25" s="26">
        <f t="shared" si="30"/>
        <v>0</v>
      </c>
      <c r="GY25" s="26">
        <f t="shared" si="31"/>
        <v>0</v>
      </c>
      <c r="GZ25" s="25"/>
      <c r="HA25" s="25"/>
      <c r="HB25" s="25"/>
      <c r="HC25" s="25"/>
      <c r="HD25" s="25"/>
      <c r="HE25" s="25"/>
      <c r="HF25" s="25"/>
      <c r="HG25" s="25"/>
      <c r="HH25" s="25"/>
      <c r="HI25" s="26">
        <f t="shared" si="58"/>
        <v>0</v>
      </c>
      <c r="HJ25" s="26">
        <f t="shared" si="32"/>
        <v>0</v>
      </c>
      <c r="HK25" s="26">
        <f t="shared" si="33"/>
        <v>0</v>
      </c>
      <c r="HL25" s="25"/>
      <c r="HM25" s="25"/>
      <c r="HN25" s="25"/>
      <c r="HO25" s="25"/>
      <c r="HP25" s="25"/>
      <c r="HQ25" s="25"/>
      <c r="HR25" s="25"/>
      <c r="HS25" s="25"/>
      <c r="HT25" s="25"/>
      <c r="HU25" s="26">
        <f t="shared" si="59"/>
        <v>0</v>
      </c>
      <c r="HV25" s="26">
        <f t="shared" si="34"/>
        <v>0</v>
      </c>
      <c r="HW25" s="26">
        <f t="shared" si="35"/>
        <v>0</v>
      </c>
      <c r="HX25" s="25"/>
      <c r="HY25" s="25"/>
      <c r="HZ25" s="25"/>
      <c r="IA25" s="25"/>
      <c r="IB25" s="25"/>
      <c r="IC25" s="25"/>
      <c r="ID25" s="25"/>
      <c r="IE25" s="25"/>
      <c r="IF25" s="25"/>
      <c r="IG25" s="26">
        <f t="shared" si="60"/>
        <v>0</v>
      </c>
      <c r="IH25" s="26">
        <f t="shared" si="36"/>
        <v>0</v>
      </c>
      <c r="II25" s="26">
        <f t="shared" si="37"/>
        <v>0</v>
      </c>
    </row>
    <row r="26" spans="1:243" ht="12.75">
      <c r="A26" s="7">
        <f t="shared" si="38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3"/>
      <c r="K26" s="13"/>
      <c r="L26" s="13"/>
      <c r="M26" s="14">
        <f t="shared" si="39"/>
        <v>0</v>
      </c>
      <c r="N26" s="14">
        <f t="shared" si="40"/>
        <v>0</v>
      </c>
      <c r="O26" s="14">
        <f t="shared" si="41"/>
        <v>0</v>
      </c>
      <c r="P26" s="13"/>
      <c r="Q26" s="13"/>
      <c r="R26" s="13"/>
      <c r="S26" s="13"/>
      <c r="T26" s="13"/>
      <c r="U26" s="13"/>
      <c r="V26" s="13"/>
      <c r="W26" s="13"/>
      <c r="X26" s="13"/>
      <c r="Y26" s="14">
        <f t="shared" si="42"/>
        <v>0</v>
      </c>
      <c r="Z26" s="14">
        <f t="shared" si="0"/>
        <v>0</v>
      </c>
      <c r="AA26" s="14">
        <f t="shared" si="1"/>
        <v>0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4">
        <f t="shared" si="43"/>
        <v>0</v>
      </c>
      <c r="AL26" s="14">
        <f t="shared" si="2"/>
        <v>0</v>
      </c>
      <c r="AM26" s="14">
        <f t="shared" si="3"/>
        <v>0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4">
        <f t="shared" si="44"/>
        <v>0</v>
      </c>
      <c r="AX26" s="14">
        <f t="shared" si="4"/>
        <v>0</v>
      </c>
      <c r="AY26" s="14">
        <f t="shared" si="5"/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7">
        <f t="shared" si="45"/>
        <v>0</v>
      </c>
      <c r="BJ26" s="17">
        <f t="shared" si="6"/>
        <v>0</v>
      </c>
      <c r="BK26" s="17">
        <f t="shared" si="7"/>
        <v>0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7">
        <f t="shared" si="46"/>
        <v>0</v>
      </c>
      <c r="BV26" s="17">
        <f t="shared" si="8"/>
        <v>0</v>
      </c>
      <c r="BW26" s="17">
        <f t="shared" si="9"/>
        <v>0</v>
      </c>
      <c r="BX26" s="16"/>
      <c r="BY26" s="16"/>
      <c r="BZ26" s="16"/>
      <c r="CA26" s="16"/>
      <c r="CB26" s="16"/>
      <c r="CC26" s="16"/>
      <c r="CD26" s="16"/>
      <c r="CE26" s="16"/>
      <c r="CF26" s="16"/>
      <c r="CG26" s="17">
        <f t="shared" si="47"/>
        <v>0</v>
      </c>
      <c r="CH26" s="17">
        <f t="shared" si="10"/>
        <v>0</v>
      </c>
      <c r="CI26" s="17">
        <f t="shared" si="11"/>
        <v>0</v>
      </c>
      <c r="CJ26" s="16"/>
      <c r="CK26" s="16"/>
      <c r="CL26" s="16"/>
      <c r="CM26" s="16"/>
      <c r="CN26" s="16"/>
      <c r="CO26" s="16"/>
      <c r="CP26" s="16"/>
      <c r="CQ26" s="16"/>
      <c r="CR26" s="16"/>
      <c r="CS26" s="17">
        <f t="shared" si="48"/>
        <v>0</v>
      </c>
      <c r="CT26" s="17">
        <f t="shared" si="12"/>
        <v>0</v>
      </c>
      <c r="CU26" s="17">
        <f t="shared" si="13"/>
        <v>0</v>
      </c>
      <c r="CV26" s="19"/>
      <c r="CW26" s="19"/>
      <c r="CX26" s="19"/>
      <c r="CY26" s="19"/>
      <c r="CZ26" s="19"/>
      <c r="DA26" s="19"/>
      <c r="DB26" s="19"/>
      <c r="DC26" s="19"/>
      <c r="DD26" s="19"/>
      <c r="DE26" s="20">
        <f t="shared" si="49"/>
        <v>0</v>
      </c>
      <c r="DF26" s="20">
        <f t="shared" si="14"/>
        <v>0</v>
      </c>
      <c r="DG26" s="20">
        <f t="shared" si="15"/>
        <v>0</v>
      </c>
      <c r="DH26" s="19"/>
      <c r="DI26" s="19"/>
      <c r="DJ26" s="19"/>
      <c r="DK26" s="19"/>
      <c r="DL26" s="19"/>
      <c r="DM26" s="19"/>
      <c r="DN26" s="19"/>
      <c r="DO26" s="19"/>
      <c r="DP26" s="19"/>
      <c r="DQ26" s="20">
        <f t="shared" si="50"/>
        <v>0</v>
      </c>
      <c r="DR26" s="20">
        <f t="shared" si="16"/>
        <v>0</v>
      </c>
      <c r="DS26" s="20">
        <f t="shared" si="17"/>
        <v>0</v>
      </c>
      <c r="DT26" s="19"/>
      <c r="DU26" s="19"/>
      <c r="DV26" s="19"/>
      <c r="DW26" s="19"/>
      <c r="DX26" s="19"/>
      <c r="DY26" s="19"/>
      <c r="DZ26" s="19"/>
      <c r="EA26" s="19"/>
      <c r="EB26" s="19"/>
      <c r="EC26" s="20">
        <f t="shared" si="51"/>
        <v>0</v>
      </c>
      <c r="ED26" s="20">
        <f t="shared" si="18"/>
        <v>0</v>
      </c>
      <c r="EE26" s="20">
        <f t="shared" si="19"/>
        <v>0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20">
        <f t="shared" si="52"/>
        <v>0</v>
      </c>
      <c r="EP26" s="20">
        <f t="shared" si="20"/>
        <v>0</v>
      </c>
      <c r="EQ26" s="20">
        <f t="shared" si="21"/>
        <v>0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3">
        <f t="shared" si="53"/>
        <v>0</v>
      </c>
      <c r="FB26" s="23">
        <f t="shared" si="22"/>
        <v>0</v>
      </c>
      <c r="FC26" s="23">
        <f t="shared" si="23"/>
        <v>0</v>
      </c>
      <c r="FD26" s="22"/>
      <c r="FE26" s="22"/>
      <c r="FF26" s="22"/>
      <c r="FG26" s="22"/>
      <c r="FH26" s="22"/>
      <c r="FI26" s="22"/>
      <c r="FJ26" s="22"/>
      <c r="FK26" s="22"/>
      <c r="FL26" s="22"/>
      <c r="FM26" s="23">
        <f t="shared" si="54"/>
        <v>0</v>
      </c>
      <c r="FN26" s="23">
        <f t="shared" si="24"/>
        <v>0</v>
      </c>
      <c r="FO26" s="23">
        <f t="shared" si="25"/>
        <v>0</v>
      </c>
      <c r="FP26" s="22"/>
      <c r="FQ26" s="22"/>
      <c r="FR26" s="22"/>
      <c r="FS26" s="22"/>
      <c r="FT26" s="22"/>
      <c r="FU26" s="22"/>
      <c r="FV26" s="22"/>
      <c r="FW26" s="22"/>
      <c r="FX26" s="22"/>
      <c r="FY26" s="23">
        <f t="shared" si="55"/>
        <v>0</v>
      </c>
      <c r="FZ26" s="23">
        <f t="shared" si="26"/>
        <v>0</v>
      </c>
      <c r="GA26" s="23">
        <f t="shared" si="27"/>
        <v>0</v>
      </c>
      <c r="GB26" s="22"/>
      <c r="GC26" s="22"/>
      <c r="GD26" s="22"/>
      <c r="GE26" s="22"/>
      <c r="GF26" s="22"/>
      <c r="GG26" s="22"/>
      <c r="GH26" s="22"/>
      <c r="GI26" s="22"/>
      <c r="GJ26" s="22"/>
      <c r="GK26" s="23">
        <f t="shared" si="56"/>
        <v>0</v>
      </c>
      <c r="GL26" s="23">
        <f t="shared" si="28"/>
        <v>0</v>
      </c>
      <c r="GM26" s="23">
        <f t="shared" si="29"/>
        <v>0</v>
      </c>
      <c r="GN26" s="25"/>
      <c r="GO26" s="25"/>
      <c r="GP26" s="25"/>
      <c r="GQ26" s="25"/>
      <c r="GR26" s="25"/>
      <c r="GS26" s="25"/>
      <c r="GT26" s="25"/>
      <c r="GU26" s="25"/>
      <c r="GV26" s="25"/>
      <c r="GW26" s="26">
        <f t="shared" si="57"/>
        <v>0</v>
      </c>
      <c r="GX26" s="26">
        <f t="shared" si="30"/>
        <v>0</v>
      </c>
      <c r="GY26" s="26">
        <f t="shared" si="31"/>
        <v>0</v>
      </c>
      <c r="GZ26" s="25"/>
      <c r="HA26" s="25"/>
      <c r="HB26" s="25"/>
      <c r="HC26" s="25"/>
      <c r="HD26" s="25"/>
      <c r="HE26" s="25"/>
      <c r="HF26" s="25"/>
      <c r="HG26" s="25"/>
      <c r="HH26" s="25"/>
      <c r="HI26" s="26">
        <f t="shared" si="58"/>
        <v>0</v>
      </c>
      <c r="HJ26" s="26">
        <f t="shared" si="32"/>
        <v>0</v>
      </c>
      <c r="HK26" s="26">
        <f t="shared" si="33"/>
        <v>0</v>
      </c>
      <c r="HL26" s="25"/>
      <c r="HM26" s="25"/>
      <c r="HN26" s="25"/>
      <c r="HO26" s="25"/>
      <c r="HP26" s="25"/>
      <c r="HQ26" s="25"/>
      <c r="HR26" s="25"/>
      <c r="HS26" s="25"/>
      <c r="HT26" s="25"/>
      <c r="HU26" s="26">
        <f t="shared" si="59"/>
        <v>0</v>
      </c>
      <c r="HV26" s="26">
        <f t="shared" si="34"/>
        <v>0</v>
      </c>
      <c r="HW26" s="26">
        <f t="shared" si="35"/>
        <v>0</v>
      </c>
      <c r="HX26" s="25"/>
      <c r="HY26" s="25"/>
      <c r="HZ26" s="25"/>
      <c r="IA26" s="25"/>
      <c r="IB26" s="25"/>
      <c r="IC26" s="25"/>
      <c r="ID26" s="25"/>
      <c r="IE26" s="25"/>
      <c r="IF26" s="25"/>
      <c r="IG26" s="26">
        <f t="shared" si="60"/>
        <v>0</v>
      </c>
      <c r="IH26" s="26">
        <f t="shared" si="36"/>
        <v>0</v>
      </c>
      <c r="II26" s="26">
        <f t="shared" si="37"/>
        <v>0</v>
      </c>
    </row>
    <row r="27" spans="1:243" ht="12.75">
      <c r="A27" s="7">
        <f t="shared" si="38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3"/>
      <c r="K27" s="13"/>
      <c r="L27" s="13"/>
      <c r="M27" s="14">
        <f t="shared" si="39"/>
        <v>0</v>
      </c>
      <c r="N27" s="14">
        <f t="shared" si="40"/>
        <v>0</v>
      </c>
      <c r="O27" s="14">
        <f t="shared" si="41"/>
        <v>0</v>
      </c>
      <c r="P27" s="13"/>
      <c r="Q27" s="13"/>
      <c r="R27" s="13"/>
      <c r="S27" s="13"/>
      <c r="T27" s="13"/>
      <c r="U27" s="13"/>
      <c r="V27" s="13"/>
      <c r="W27" s="13"/>
      <c r="X27" s="13"/>
      <c r="Y27" s="14">
        <f t="shared" si="42"/>
        <v>0</v>
      </c>
      <c r="Z27" s="14">
        <f t="shared" si="0"/>
        <v>0</v>
      </c>
      <c r="AA27" s="14">
        <f t="shared" si="1"/>
        <v>0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4">
        <f t="shared" si="43"/>
        <v>0</v>
      </c>
      <c r="AL27" s="14">
        <f t="shared" si="2"/>
        <v>0</v>
      </c>
      <c r="AM27" s="14">
        <f t="shared" si="3"/>
        <v>0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4">
        <f t="shared" si="44"/>
        <v>0</v>
      </c>
      <c r="AX27" s="14">
        <f t="shared" si="4"/>
        <v>0</v>
      </c>
      <c r="AY27" s="14">
        <f t="shared" si="5"/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7">
        <f t="shared" si="45"/>
        <v>0</v>
      </c>
      <c r="BJ27" s="17">
        <f t="shared" si="6"/>
        <v>0</v>
      </c>
      <c r="BK27" s="17">
        <f t="shared" si="7"/>
        <v>0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7">
        <f t="shared" si="46"/>
        <v>0</v>
      </c>
      <c r="BV27" s="17">
        <f t="shared" si="8"/>
        <v>0</v>
      </c>
      <c r="BW27" s="17">
        <f t="shared" si="9"/>
        <v>0</v>
      </c>
      <c r="BX27" s="16"/>
      <c r="BY27" s="16"/>
      <c r="BZ27" s="16"/>
      <c r="CA27" s="16"/>
      <c r="CB27" s="16"/>
      <c r="CC27" s="16"/>
      <c r="CD27" s="16"/>
      <c r="CE27" s="16"/>
      <c r="CF27" s="16"/>
      <c r="CG27" s="17">
        <f t="shared" si="47"/>
        <v>0</v>
      </c>
      <c r="CH27" s="17">
        <f t="shared" si="10"/>
        <v>0</v>
      </c>
      <c r="CI27" s="17">
        <f t="shared" si="11"/>
        <v>0</v>
      </c>
      <c r="CJ27" s="16"/>
      <c r="CK27" s="16"/>
      <c r="CL27" s="16"/>
      <c r="CM27" s="16"/>
      <c r="CN27" s="16"/>
      <c r="CO27" s="16"/>
      <c r="CP27" s="16"/>
      <c r="CQ27" s="16"/>
      <c r="CR27" s="16"/>
      <c r="CS27" s="17">
        <f t="shared" si="48"/>
        <v>0</v>
      </c>
      <c r="CT27" s="17">
        <f t="shared" si="12"/>
        <v>0</v>
      </c>
      <c r="CU27" s="17">
        <f t="shared" si="13"/>
        <v>0</v>
      </c>
      <c r="CV27" s="19"/>
      <c r="CW27" s="19"/>
      <c r="CX27" s="19"/>
      <c r="CY27" s="19"/>
      <c r="CZ27" s="19"/>
      <c r="DA27" s="19"/>
      <c r="DB27" s="19"/>
      <c r="DC27" s="19"/>
      <c r="DD27" s="19"/>
      <c r="DE27" s="20">
        <f t="shared" si="49"/>
        <v>0</v>
      </c>
      <c r="DF27" s="20">
        <f t="shared" si="14"/>
        <v>0</v>
      </c>
      <c r="DG27" s="20">
        <f t="shared" si="15"/>
        <v>0</v>
      </c>
      <c r="DH27" s="19"/>
      <c r="DI27" s="19"/>
      <c r="DJ27" s="19"/>
      <c r="DK27" s="19"/>
      <c r="DL27" s="19"/>
      <c r="DM27" s="19"/>
      <c r="DN27" s="19"/>
      <c r="DO27" s="19"/>
      <c r="DP27" s="19"/>
      <c r="DQ27" s="20">
        <f t="shared" si="50"/>
        <v>0</v>
      </c>
      <c r="DR27" s="20">
        <f t="shared" si="16"/>
        <v>0</v>
      </c>
      <c r="DS27" s="20">
        <f t="shared" si="17"/>
        <v>0</v>
      </c>
      <c r="DT27" s="19"/>
      <c r="DU27" s="19"/>
      <c r="DV27" s="19"/>
      <c r="DW27" s="19"/>
      <c r="DX27" s="19"/>
      <c r="DY27" s="19"/>
      <c r="DZ27" s="19"/>
      <c r="EA27" s="19"/>
      <c r="EB27" s="19"/>
      <c r="EC27" s="20">
        <f t="shared" si="51"/>
        <v>0</v>
      </c>
      <c r="ED27" s="20">
        <f t="shared" si="18"/>
        <v>0</v>
      </c>
      <c r="EE27" s="20">
        <f t="shared" si="19"/>
        <v>0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20">
        <f t="shared" si="52"/>
        <v>0</v>
      </c>
      <c r="EP27" s="20">
        <f t="shared" si="20"/>
        <v>0</v>
      </c>
      <c r="EQ27" s="20">
        <f t="shared" si="21"/>
        <v>0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3">
        <f t="shared" si="53"/>
        <v>0</v>
      </c>
      <c r="FB27" s="23">
        <f t="shared" si="22"/>
        <v>0</v>
      </c>
      <c r="FC27" s="23">
        <f t="shared" si="23"/>
        <v>0</v>
      </c>
      <c r="FD27" s="22"/>
      <c r="FE27" s="22"/>
      <c r="FF27" s="22"/>
      <c r="FG27" s="22"/>
      <c r="FH27" s="22"/>
      <c r="FI27" s="22"/>
      <c r="FJ27" s="22"/>
      <c r="FK27" s="22"/>
      <c r="FL27" s="22"/>
      <c r="FM27" s="23">
        <f t="shared" si="54"/>
        <v>0</v>
      </c>
      <c r="FN27" s="23">
        <f t="shared" si="24"/>
        <v>0</v>
      </c>
      <c r="FO27" s="23">
        <f t="shared" si="25"/>
        <v>0</v>
      </c>
      <c r="FP27" s="22"/>
      <c r="FQ27" s="22"/>
      <c r="FR27" s="22"/>
      <c r="FS27" s="22"/>
      <c r="FT27" s="22"/>
      <c r="FU27" s="22"/>
      <c r="FV27" s="22"/>
      <c r="FW27" s="22"/>
      <c r="FX27" s="22"/>
      <c r="FY27" s="23">
        <f t="shared" si="55"/>
        <v>0</v>
      </c>
      <c r="FZ27" s="23">
        <f t="shared" si="26"/>
        <v>0</v>
      </c>
      <c r="GA27" s="23">
        <f t="shared" si="27"/>
        <v>0</v>
      </c>
      <c r="GB27" s="22"/>
      <c r="GC27" s="22"/>
      <c r="GD27" s="22"/>
      <c r="GE27" s="22"/>
      <c r="GF27" s="22"/>
      <c r="GG27" s="22"/>
      <c r="GH27" s="22"/>
      <c r="GI27" s="22"/>
      <c r="GJ27" s="22"/>
      <c r="GK27" s="23">
        <f t="shared" si="56"/>
        <v>0</v>
      </c>
      <c r="GL27" s="23">
        <f t="shared" si="28"/>
        <v>0</v>
      </c>
      <c r="GM27" s="23">
        <f t="shared" si="29"/>
        <v>0</v>
      </c>
      <c r="GN27" s="25"/>
      <c r="GO27" s="25"/>
      <c r="GP27" s="25"/>
      <c r="GQ27" s="25"/>
      <c r="GR27" s="25"/>
      <c r="GS27" s="25"/>
      <c r="GT27" s="25"/>
      <c r="GU27" s="25"/>
      <c r="GV27" s="25"/>
      <c r="GW27" s="26">
        <f t="shared" si="57"/>
        <v>0</v>
      </c>
      <c r="GX27" s="26">
        <f t="shared" si="30"/>
        <v>0</v>
      </c>
      <c r="GY27" s="26">
        <f t="shared" si="31"/>
        <v>0</v>
      </c>
      <c r="GZ27" s="25"/>
      <c r="HA27" s="25"/>
      <c r="HB27" s="25"/>
      <c r="HC27" s="25"/>
      <c r="HD27" s="25"/>
      <c r="HE27" s="25"/>
      <c r="HF27" s="25"/>
      <c r="HG27" s="25"/>
      <c r="HH27" s="25"/>
      <c r="HI27" s="26">
        <f t="shared" si="58"/>
        <v>0</v>
      </c>
      <c r="HJ27" s="26">
        <f t="shared" si="32"/>
        <v>0</v>
      </c>
      <c r="HK27" s="26">
        <f t="shared" si="33"/>
        <v>0</v>
      </c>
      <c r="HL27" s="25"/>
      <c r="HM27" s="25"/>
      <c r="HN27" s="25"/>
      <c r="HO27" s="25"/>
      <c r="HP27" s="25"/>
      <c r="HQ27" s="25"/>
      <c r="HR27" s="25"/>
      <c r="HS27" s="25"/>
      <c r="HT27" s="25"/>
      <c r="HU27" s="26">
        <f t="shared" si="59"/>
        <v>0</v>
      </c>
      <c r="HV27" s="26">
        <f t="shared" si="34"/>
        <v>0</v>
      </c>
      <c r="HW27" s="26">
        <f t="shared" si="35"/>
        <v>0</v>
      </c>
      <c r="HX27" s="25"/>
      <c r="HY27" s="25"/>
      <c r="HZ27" s="25"/>
      <c r="IA27" s="25"/>
      <c r="IB27" s="25"/>
      <c r="IC27" s="25"/>
      <c r="ID27" s="25"/>
      <c r="IE27" s="25"/>
      <c r="IF27" s="25"/>
      <c r="IG27" s="26">
        <f t="shared" si="60"/>
        <v>0</v>
      </c>
      <c r="IH27" s="26">
        <f t="shared" si="36"/>
        <v>0</v>
      </c>
      <c r="II27" s="26">
        <f t="shared" si="37"/>
        <v>0</v>
      </c>
    </row>
    <row r="28" spans="1:243" ht="12.75">
      <c r="A28" s="7">
        <f t="shared" si="38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3"/>
      <c r="K28" s="13"/>
      <c r="L28" s="13"/>
      <c r="M28" s="14">
        <f t="shared" si="39"/>
        <v>0</v>
      </c>
      <c r="N28" s="14">
        <f t="shared" si="40"/>
        <v>0</v>
      </c>
      <c r="O28" s="14">
        <f t="shared" si="41"/>
        <v>0</v>
      </c>
      <c r="P28" s="13"/>
      <c r="Q28" s="13"/>
      <c r="R28" s="13"/>
      <c r="S28" s="13"/>
      <c r="T28" s="13"/>
      <c r="U28" s="13"/>
      <c r="V28" s="13"/>
      <c r="W28" s="13"/>
      <c r="X28" s="13"/>
      <c r="Y28" s="14">
        <f t="shared" si="42"/>
        <v>0</v>
      </c>
      <c r="Z28" s="14">
        <f t="shared" si="0"/>
        <v>0</v>
      </c>
      <c r="AA28" s="14">
        <f t="shared" si="1"/>
        <v>0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4">
        <f t="shared" si="43"/>
        <v>0</v>
      </c>
      <c r="AL28" s="14">
        <f t="shared" si="2"/>
        <v>0</v>
      </c>
      <c r="AM28" s="14">
        <f t="shared" si="3"/>
        <v>0</v>
      </c>
      <c r="AN28" s="13"/>
      <c r="AO28" s="13"/>
      <c r="AP28" s="13"/>
      <c r="AQ28" s="13"/>
      <c r="AR28" s="13"/>
      <c r="AS28" s="13"/>
      <c r="AT28" s="13"/>
      <c r="AU28" s="13"/>
      <c r="AV28" s="13"/>
      <c r="AW28" s="14">
        <f t="shared" si="44"/>
        <v>0</v>
      </c>
      <c r="AX28" s="14">
        <f t="shared" si="4"/>
        <v>0</v>
      </c>
      <c r="AY28" s="14">
        <f t="shared" si="5"/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7">
        <f t="shared" si="45"/>
        <v>0</v>
      </c>
      <c r="BJ28" s="17">
        <f t="shared" si="6"/>
        <v>0</v>
      </c>
      <c r="BK28" s="17">
        <f t="shared" si="7"/>
        <v>0</v>
      </c>
      <c r="BL28" s="16"/>
      <c r="BM28" s="16"/>
      <c r="BN28" s="16"/>
      <c r="BO28" s="16"/>
      <c r="BP28" s="16"/>
      <c r="BQ28" s="16"/>
      <c r="BR28" s="16"/>
      <c r="BS28" s="16"/>
      <c r="BT28" s="16"/>
      <c r="BU28" s="17">
        <f t="shared" si="46"/>
        <v>0</v>
      </c>
      <c r="BV28" s="17">
        <f t="shared" si="8"/>
        <v>0</v>
      </c>
      <c r="BW28" s="17">
        <f t="shared" si="9"/>
        <v>0</v>
      </c>
      <c r="BX28" s="16"/>
      <c r="BY28" s="16"/>
      <c r="BZ28" s="16"/>
      <c r="CA28" s="16"/>
      <c r="CB28" s="16"/>
      <c r="CC28" s="16"/>
      <c r="CD28" s="16"/>
      <c r="CE28" s="16"/>
      <c r="CF28" s="16"/>
      <c r="CG28" s="17">
        <f t="shared" si="47"/>
        <v>0</v>
      </c>
      <c r="CH28" s="17">
        <f t="shared" si="10"/>
        <v>0</v>
      </c>
      <c r="CI28" s="17">
        <f t="shared" si="11"/>
        <v>0</v>
      </c>
      <c r="CJ28" s="16"/>
      <c r="CK28" s="16"/>
      <c r="CL28" s="16"/>
      <c r="CM28" s="16"/>
      <c r="CN28" s="16"/>
      <c r="CO28" s="16"/>
      <c r="CP28" s="16"/>
      <c r="CQ28" s="16"/>
      <c r="CR28" s="16"/>
      <c r="CS28" s="17">
        <f t="shared" si="48"/>
        <v>0</v>
      </c>
      <c r="CT28" s="17">
        <f t="shared" si="12"/>
        <v>0</v>
      </c>
      <c r="CU28" s="17">
        <f t="shared" si="13"/>
        <v>0</v>
      </c>
      <c r="CV28" s="19"/>
      <c r="CW28" s="19"/>
      <c r="CX28" s="19"/>
      <c r="CY28" s="19"/>
      <c r="CZ28" s="19"/>
      <c r="DA28" s="19"/>
      <c r="DB28" s="19"/>
      <c r="DC28" s="19"/>
      <c r="DD28" s="19"/>
      <c r="DE28" s="20">
        <f t="shared" si="49"/>
        <v>0</v>
      </c>
      <c r="DF28" s="20">
        <f t="shared" si="14"/>
        <v>0</v>
      </c>
      <c r="DG28" s="20">
        <f t="shared" si="15"/>
        <v>0</v>
      </c>
      <c r="DH28" s="19"/>
      <c r="DI28" s="19"/>
      <c r="DJ28" s="19"/>
      <c r="DK28" s="19"/>
      <c r="DL28" s="19"/>
      <c r="DM28" s="19"/>
      <c r="DN28" s="19"/>
      <c r="DO28" s="19"/>
      <c r="DP28" s="19"/>
      <c r="DQ28" s="20">
        <f t="shared" si="50"/>
        <v>0</v>
      </c>
      <c r="DR28" s="20">
        <f t="shared" si="16"/>
        <v>0</v>
      </c>
      <c r="DS28" s="20">
        <f t="shared" si="17"/>
        <v>0</v>
      </c>
      <c r="DT28" s="19"/>
      <c r="DU28" s="19"/>
      <c r="DV28" s="19"/>
      <c r="DW28" s="19"/>
      <c r="DX28" s="19"/>
      <c r="DY28" s="19"/>
      <c r="DZ28" s="19"/>
      <c r="EA28" s="19"/>
      <c r="EB28" s="19"/>
      <c r="EC28" s="20">
        <f t="shared" si="51"/>
        <v>0</v>
      </c>
      <c r="ED28" s="20">
        <f t="shared" si="18"/>
        <v>0</v>
      </c>
      <c r="EE28" s="20">
        <f t="shared" si="19"/>
        <v>0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20">
        <f t="shared" si="52"/>
        <v>0</v>
      </c>
      <c r="EP28" s="20">
        <f t="shared" si="20"/>
        <v>0</v>
      </c>
      <c r="EQ28" s="20">
        <f t="shared" si="21"/>
        <v>0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3">
        <f t="shared" si="53"/>
        <v>0</v>
      </c>
      <c r="FB28" s="23">
        <f t="shared" si="22"/>
        <v>0</v>
      </c>
      <c r="FC28" s="23">
        <f t="shared" si="23"/>
        <v>0</v>
      </c>
      <c r="FD28" s="22"/>
      <c r="FE28" s="22"/>
      <c r="FF28" s="22"/>
      <c r="FG28" s="22"/>
      <c r="FH28" s="22"/>
      <c r="FI28" s="22"/>
      <c r="FJ28" s="22"/>
      <c r="FK28" s="22"/>
      <c r="FL28" s="22"/>
      <c r="FM28" s="23">
        <f t="shared" si="54"/>
        <v>0</v>
      </c>
      <c r="FN28" s="23">
        <f t="shared" si="24"/>
        <v>0</v>
      </c>
      <c r="FO28" s="23">
        <f t="shared" si="25"/>
        <v>0</v>
      </c>
      <c r="FP28" s="22"/>
      <c r="FQ28" s="22"/>
      <c r="FR28" s="22"/>
      <c r="FS28" s="22"/>
      <c r="FT28" s="22"/>
      <c r="FU28" s="22"/>
      <c r="FV28" s="22"/>
      <c r="FW28" s="22"/>
      <c r="FX28" s="22"/>
      <c r="FY28" s="23">
        <f t="shared" si="55"/>
        <v>0</v>
      </c>
      <c r="FZ28" s="23">
        <f t="shared" si="26"/>
        <v>0</v>
      </c>
      <c r="GA28" s="23">
        <f t="shared" si="27"/>
        <v>0</v>
      </c>
      <c r="GB28" s="22"/>
      <c r="GC28" s="22"/>
      <c r="GD28" s="22"/>
      <c r="GE28" s="22"/>
      <c r="GF28" s="22"/>
      <c r="GG28" s="22"/>
      <c r="GH28" s="22"/>
      <c r="GI28" s="22"/>
      <c r="GJ28" s="22"/>
      <c r="GK28" s="23">
        <f t="shared" si="56"/>
        <v>0</v>
      </c>
      <c r="GL28" s="23">
        <f t="shared" si="28"/>
        <v>0</v>
      </c>
      <c r="GM28" s="23">
        <f t="shared" si="29"/>
        <v>0</v>
      </c>
      <c r="GN28" s="25"/>
      <c r="GO28" s="25"/>
      <c r="GP28" s="25"/>
      <c r="GQ28" s="25"/>
      <c r="GR28" s="25"/>
      <c r="GS28" s="25"/>
      <c r="GT28" s="25"/>
      <c r="GU28" s="25"/>
      <c r="GV28" s="25"/>
      <c r="GW28" s="26">
        <f t="shared" si="57"/>
        <v>0</v>
      </c>
      <c r="GX28" s="26">
        <f t="shared" si="30"/>
        <v>0</v>
      </c>
      <c r="GY28" s="26">
        <f t="shared" si="31"/>
        <v>0</v>
      </c>
      <c r="GZ28" s="25"/>
      <c r="HA28" s="25"/>
      <c r="HB28" s="25"/>
      <c r="HC28" s="25"/>
      <c r="HD28" s="25"/>
      <c r="HE28" s="25"/>
      <c r="HF28" s="25"/>
      <c r="HG28" s="25"/>
      <c r="HH28" s="25"/>
      <c r="HI28" s="26">
        <f t="shared" si="58"/>
        <v>0</v>
      </c>
      <c r="HJ28" s="26">
        <f t="shared" si="32"/>
        <v>0</v>
      </c>
      <c r="HK28" s="26">
        <f t="shared" si="33"/>
        <v>0</v>
      </c>
      <c r="HL28" s="25"/>
      <c r="HM28" s="25"/>
      <c r="HN28" s="25"/>
      <c r="HO28" s="25"/>
      <c r="HP28" s="25"/>
      <c r="HQ28" s="25"/>
      <c r="HR28" s="25"/>
      <c r="HS28" s="25"/>
      <c r="HT28" s="25"/>
      <c r="HU28" s="26">
        <f t="shared" si="59"/>
        <v>0</v>
      </c>
      <c r="HV28" s="26">
        <f t="shared" si="34"/>
        <v>0</v>
      </c>
      <c r="HW28" s="26">
        <f t="shared" si="35"/>
        <v>0</v>
      </c>
      <c r="HX28" s="25"/>
      <c r="HY28" s="25"/>
      <c r="HZ28" s="25"/>
      <c r="IA28" s="25"/>
      <c r="IB28" s="25"/>
      <c r="IC28" s="25"/>
      <c r="ID28" s="25"/>
      <c r="IE28" s="25"/>
      <c r="IF28" s="25"/>
      <c r="IG28" s="26">
        <f t="shared" si="60"/>
        <v>0</v>
      </c>
      <c r="IH28" s="26">
        <f t="shared" si="36"/>
        <v>0</v>
      </c>
      <c r="II28" s="26">
        <f t="shared" si="37"/>
        <v>0</v>
      </c>
    </row>
    <row r="29" spans="1:243" ht="12.75">
      <c r="A29" s="7">
        <f t="shared" si="38"/>
        <v>21</v>
      </c>
      <c r="B29" s="8" t="s">
        <v>43</v>
      </c>
      <c r="C29" s="2" t="s"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4">
        <f t="shared" si="39"/>
        <v>0</v>
      </c>
      <c r="N29" s="14">
        <f t="shared" si="40"/>
        <v>0</v>
      </c>
      <c r="O29" s="14">
        <f t="shared" si="41"/>
        <v>0</v>
      </c>
      <c r="P29" s="13"/>
      <c r="Q29" s="13"/>
      <c r="R29" s="13"/>
      <c r="S29" s="13"/>
      <c r="T29" s="13"/>
      <c r="U29" s="13"/>
      <c r="V29" s="13"/>
      <c r="W29" s="13"/>
      <c r="X29" s="13"/>
      <c r="Y29" s="14">
        <f t="shared" si="42"/>
        <v>0</v>
      </c>
      <c r="Z29" s="14">
        <f t="shared" si="0"/>
        <v>0</v>
      </c>
      <c r="AA29" s="14">
        <f t="shared" si="1"/>
        <v>0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4">
        <f t="shared" si="43"/>
        <v>0</v>
      </c>
      <c r="AL29" s="14">
        <f t="shared" si="2"/>
        <v>0</v>
      </c>
      <c r="AM29" s="14">
        <f t="shared" si="3"/>
        <v>0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4">
        <f t="shared" si="44"/>
        <v>0</v>
      </c>
      <c r="AX29" s="14">
        <f t="shared" si="4"/>
        <v>0</v>
      </c>
      <c r="AY29" s="14">
        <f t="shared" si="5"/>
        <v>0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7">
        <f t="shared" si="45"/>
        <v>0</v>
      </c>
      <c r="BJ29" s="17">
        <f t="shared" si="6"/>
        <v>0</v>
      </c>
      <c r="BK29" s="17">
        <f t="shared" si="7"/>
        <v>0</v>
      </c>
      <c r="BL29" s="16"/>
      <c r="BM29" s="16"/>
      <c r="BN29" s="16"/>
      <c r="BO29" s="16"/>
      <c r="BP29" s="16"/>
      <c r="BQ29" s="16"/>
      <c r="BR29" s="16"/>
      <c r="BS29" s="16"/>
      <c r="BT29" s="16"/>
      <c r="BU29" s="17">
        <f t="shared" si="46"/>
        <v>0</v>
      </c>
      <c r="BV29" s="17">
        <f t="shared" si="8"/>
        <v>0</v>
      </c>
      <c r="BW29" s="17">
        <f t="shared" si="9"/>
        <v>0</v>
      </c>
      <c r="BX29" s="16"/>
      <c r="BY29" s="16"/>
      <c r="BZ29" s="16"/>
      <c r="CA29" s="16"/>
      <c r="CB29" s="16"/>
      <c r="CC29" s="16"/>
      <c r="CD29" s="16"/>
      <c r="CE29" s="16"/>
      <c r="CF29" s="16"/>
      <c r="CG29" s="17">
        <f t="shared" si="47"/>
        <v>0</v>
      </c>
      <c r="CH29" s="17">
        <f t="shared" si="10"/>
        <v>0</v>
      </c>
      <c r="CI29" s="17">
        <f t="shared" si="11"/>
        <v>0</v>
      </c>
      <c r="CJ29" s="16"/>
      <c r="CK29" s="16"/>
      <c r="CL29" s="16"/>
      <c r="CM29" s="16"/>
      <c r="CN29" s="16"/>
      <c r="CO29" s="16"/>
      <c r="CP29" s="16"/>
      <c r="CQ29" s="16"/>
      <c r="CR29" s="16"/>
      <c r="CS29" s="17">
        <f t="shared" si="48"/>
        <v>0</v>
      </c>
      <c r="CT29" s="17">
        <f t="shared" si="12"/>
        <v>0</v>
      </c>
      <c r="CU29" s="17">
        <f t="shared" si="13"/>
        <v>0</v>
      </c>
      <c r="CV29" s="19"/>
      <c r="CW29" s="19"/>
      <c r="CX29" s="19"/>
      <c r="CY29" s="19"/>
      <c r="CZ29" s="19"/>
      <c r="DA29" s="19"/>
      <c r="DB29" s="19"/>
      <c r="DC29" s="19"/>
      <c r="DD29" s="19"/>
      <c r="DE29" s="20">
        <f t="shared" si="49"/>
        <v>0</v>
      </c>
      <c r="DF29" s="20">
        <f t="shared" si="14"/>
        <v>0</v>
      </c>
      <c r="DG29" s="20">
        <f t="shared" si="15"/>
        <v>0</v>
      </c>
      <c r="DH29" s="19"/>
      <c r="DI29" s="19"/>
      <c r="DJ29" s="19"/>
      <c r="DK29" s="19"/>
      <c r="DL29" s="19"/>
      <c r="DM29" s="19"/>
      <c r="DN29" s="19"/>
      <c r="DO29" s="19"/>
      <c r="DP29" s="19"/>
      <c r="DQ29" s="20">
        <f t="shared" si="50"/>
        <v>0</v>
      </c>
      <c r="DR29" s="20">
        <f t="shared" si="16"/>
        <v>0</v>
      </c>
      <c r="DS29" s="20">
        <f t="shared" si="17"/>
        <v>0</v>
      </c>
      <c r="DT29" s="19"/>
      <c r="DU29" s="19"/>
      <c r="DV29" s="19"/>
      <c r="DW29" s="19"/>
      <c r="DX29" s="19"/>
      <c r="DY29" s="19"/>
      <c r="DZ29" s="19"/>
      <c r="EA29" s="19"/>
      <c r="EB29" s="19"/>
      <c r="EC29" s="20">
        <f t="shared" si="51"/>
        <v>0</v>
      </c>
      <c r="ED29" s="20">
        <f t="shared" si="18"/>
        <v>0</v>
      </c>
      <c r="EE29" s="20">
        <f t="shared" si="19"/>
        <v>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20">
        <f t="shared" si="52"/>
        <v>0</v>
      </c>
      <c r="EP29" s="20">
        <f t="shared" si="20"/>
        <v>0</v>
      </c>
      <c r="EQ29" s="20">
        <f t="shared" si="21"/>
        <v>0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3">
        <f t="shared" si="53"/>
        <v>0</v>
      </c>
      <c r="FB29" s="23">
        <f t="shared" si="22"/>
        <v>0</v>
      </c>
      <c r="FC29" s="23">
        <f t="shared" si="23"/>
        <v>0</v>
      </c>
      <c r="FD29" s="22"/>
      <c r="FE29" s="22"/>
      <c r="FF29" s="22"/>
      <c r="FG29" s="22"/>
      <c r="FH29" s="22"/>
      <c r="FI29" s="22"/>
      <c r="FJ29" s="22"/>
      <c r="FK29" s="22"/>
      <c r="FL29" s="22"/>
      <c r="FM29" s="23">
        <f t="shared" si="54"/>
        <v>0</v>
      </c>
      <c r="FN29" s="23">
        <f t="shared" si="24"/>
        <v>0</v>
      </c>
      <c r="FO29" s="23">
        <f t="shared" si="25"/>
        <v>0</v>
      </c>
      <c r="FP29" s="22"/>
      <c r="FQ29" s="22"/>
      <c r="FR29" s="22"/>
      <c r="FS29" s="22"/>
      <c r="FT29" s="22"/>
      <c r="FU29" s="22"/>
      <c r="FV29" s="22"/>
      <c r="FW29" s="22"/>
      <c r="FX29" s="22"/>
      <c r="FY29" s="23">
        <f t="shared" si="55"/>
        <v>0</v>
      </c>
      <c r="FZ29" s="23">
        <f t="shared" si="26"/>
        <v>0</v>
      </c>
      <c r="GA29" s="23">
        <f t="shared" si="27"/>
        <v>0</v>
      </c>
      <c r="GB29" s="22"/>
      <c r="GC29" s="22"/>
      <c r="GD29" s="22"/>
      <c r="GE29" s="22"/>
      <c r="GF29" s="22"/>
      <c r="GG29" s="22"/>
      <c r="GH29" s="22"/>
      <c r="GI29" s="22"/>
      <c r="GJ29" s="22"/>
      <c r="GK29" s="23">
        <f t="shared" si="56"/>
        <v>0</v>
      </c>
      <c r="GL29" s="23">
        <f t="shared" si="28"/>
        <v>0</v>
      </c>
      <c r="GM29" s="23">
        <f t="shared" si="29"/>
        <v>0</v>
      </c>
      <c r="GN29" s="25"/>
      <c r="GO29" s="25"/>
      <c r="GP29" s="25"/>
      <c r="GQ29" s="25"/>
      <c r="GR29" s="25"/>
      <c r="GS29" s="25"/>
      <c r="GT29" s="25"/>
      <c r="GU29" s="25"/>
      <c r="GV29" s="25"/>
      <c r="GW29" s="26">
        <f t="shared" si="57"/>
        <v>0</v>
      </c>
      <c r="GX29" s="26">
        <f t="shared" si="30"/>
        <v>0</v>
      </c>
      <c r="GY29" s="26">
        <f t="shared" si="31"/>
        <v>0</v>
      </c>
      <c r="GZ29" s="25"/>
      <c r="HA29" s="25"/>
      <c r="HB29" s="25"/>
      <c r="HC29" s="25"/>
      <c r="HD29" s="25"/>
      <c r="HE29" s="25"/>
      <c r="HF29" s="25"/>
      <c r="HG29" s="25"/>
      <c r="HH29" s="25"/>
      <c r="HI29" s="26">
        <f t="shared" si="58"/>
        <v>0</v>
      </c>
      <c r="HJ29" s="26">
        <f t="shared" si="32"/>
        <v>0</v>
      </c>
      <c r="HK29" s="26">
        <f t="shared" si="33"/>
        <v>0</v>
      </c>
      <c r="HL29" s="25"/>
      <c r="HM29" s="25"/>
      <c r="HN29" s="25"/>
      <c r="HO29" s="25"/>
      <c r="HP29" s="25"/>
      <c r="HQ29" s="25"/>
      <c r="HR29" s="25"/>
      <c r="HS29" s="25"/>
      <c r="HT29" s="25"/>
      <c r="HU29" s="26">
        <f t="shared" si="59"/>
        <v>0</v>
      </c>
      <c r="HV29" s="26">
        <f t="shared" si="34"/>
        <v>0</v>
      </c>
      <c r="HW29" s="26">
        <f t="shared" si="35"/>
        <v>0</v>
      </c>
      <c r="HX29" s="25"/>
      <c r="HY29" s="25"/>
      <c r="HZ29" s="25"/>
      <c r="IA29" s="25"/>
      <c r="IB29" s="25"/>
      <c r="IC29" s="25"/>
      <c r="ID29" s="25"/>
      <c r="IE29" s="25"/>
      <c r="IF29" s="25"/>
      <c r="IG29" s="26">
        <f t="shared" si="60"/>
        <v>0</v>
      </c>
      <c r="IH29" s="26">
        <f t="shared" si="36"/>
        <v>0</v>
      </c>
      <c r="II29" s="26">
        <f t="shared" si="37"/>
        <v>0</v>
      </c>
    </row>
    <row r="30" spans="1:243" ht="12.75">
      <c r="A30" s="7">
        <f t="shared" si="38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4">
        <f t="shared" si="39"/>
        <v>0</v>
      </c>
      <c r="N30" s="14">
        <f t="shared" si="40"/>
        <v>0</v>
      </c>
      <c r="O30" s="14">
        <f t="shared" si="41"/>
        <v>0</v>
      </c>
      <c r="P30" s="13"/>
      <c r="Q30" s="13"/>
      <c r="R30" s="13"/>
      <c r="S30" s="13"/>
      <c r="T30" s="13"/>
      <c r="U30" s="13"/>
      <c r="V30" s="13"/>
      <c r="W30" s="13"/>
      <c r="X30" s="13"/>
      <c r="Y30" s="14">
        <f t="shared" si="42"/>
        <v>0</v>
      </c>
      <c r="Z30" s="14">
        <f t="shared" si="0"/>
        <v>0</v>
      </c>
      <c r="AA30" s="14">
        <f t="shared" si="1"/>
        <v>0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4">
        <f t="shared" si="43"/>
        <v>0</v>
      </c>
      <c r="AL30" s="14">
        <f t="shared" si="2"/>
        <v>0</v>
      </c>
      <c r="AM30" s="14">
        <f t="shared" si="3"/>
        <v>0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4">
        <f t="shared" si="44"/>
        <v>0</v>
      </c>
      <c r="AX30" s="14">
        <f t="shared" si="4"/>
        <v>0</v>
      </c>
      <c r="AY30" s="14">
        <f t="shared" si="5"/>
        <v>0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7">
        <f t="shared" si="45"/>
        <v>0</v>
      </c>
      <c r="BJ30" s="17">
        <f t="shared" si="6"/>
        <v>0</v>
      </c>
      <c r="BK30" s="17">
        <f t="shared" si="7"/>
        <v>0</v>
      </c>
      <c r="BL30" s="16"/>
      <c r="BM30" s="16"/>
      <c r="BN30" s="16"/>
      <c r="BO30" s="16"/>
      <c r="BP30" s="16"/>
      <c r="BQ30" s="16"/>
      <c r="BR30" s="16"/>
      <c r="BS30" s="16"/>
      <c r="BT30" s="16"/>
      <c r="BU30" s="17">
        <f t="shared" si="46"/>
        <v>0</v>
      </c>
      <c r="BV30" s="17">
        <f t="shared" si="8"/>
        <v>0</v>
      </c>
      <c r="BW30" s="17">
        <f t="shared" si="9"/>
        <v>0</v>
      </c>
      <c r="BX30" s="16"/>
      <c r="BY30" s="16"/>
      <c r="BZ30" s="16"/>
      <c r="CA30" s="16"/>
      <c r="CB30" s="16"/>
      <c r="CC30" s="16"/>
      <c r="CD30" s="16"/>
      <c r="CE30" s="16"/>
      <c r="CF30" s="16"/>
      <c r="CG30" s="17">
        <f t="shared" si="47"/>
        <v>0</v>
      </c>
      <c r="CH30" s="17">
        <f t="shared" si="10"/>
        <v>0</v>
      </c>
      <c r="CI30" s="17">
        <f t="shared" si="11"/>
        <v>0</v>
      </c>
      <c r="CJ30" s="16"/>
      <c r="CK30" s="16"/>
      <c r="CL30" s="16"/>
      <c r="CM30" s="16"/>
      <c r="CN30" s="16"/>
      <c r="CO30" s="16"/>
      <c r="CP30" s="16"/>
      <c r="CQ30" s="16"/>
      <c r="CR30" s="16"/>
      <c r="CS30" s="17">
        <f t="shared" si="48"/>
        <v>0</v>
      </c>
      <c r="CT30" s="17">
        <f t="shared" si="12"/>
        <v>0</v>
      </c>
      <c r="CU30" s="17">
        <f t="shared" si="13"/>
        <v>0</v>
      </c>
      <c r="CV30" s="19"/>
      <c r="CW30" s="19"/>
      <c r="CX30" s="19"/>
      <c r="CY30" s="19"/>
      <c r="CZ30" s="19"/>
      <c r="DA30" s="19"/>
      <c r="DB30" s="19"/>
      <c r="DC30" s="19"/>
      <c r="DD30" s="19"/>
      <c r="DE30" s="20">
        <f t="shared" si="49"/>
        <v>0</v>
      </c>
      <c r="DF30" s="20">
        <f t="shared" si="14"/>
        <v>0</v>
      </c>
      <c r="DG30" s="20">
        <f t="shared" si="15"/>
        <v>0</v>
      </c>
      <c r="DH30" s="19"/>
      <c r="DI30" s="19"/>
      <c r="DJ30" s="19"/>
      <c r="DK30" s="19"/>
      <c r="DL30" s="19"/>
      <c r="DM30" s="19"/>
      <c r="DN30" s="19"/>
      <c r="DO30" s="19"/>
      <c r="DP30" s="19"/>
      <c r="DQ30" s="20">
        <f t="shared" si="50"/>
        <v>0</v>
      </c>
      <c r="DR30" s="20">
        <f t="shared" si="16"/>
        <v>0</v>
      </c>
      <c r="DS30" s="20">
        <f t="shared" si="17"/>
        <v>0</v>
      </c>
      <c r="DT30" s="19"/>
      <c r="DU30" s="19"/>
      <c r="DV30" s="19"/>
      <c r="DW30" s="19"/>
      <c r="DX30" s="19"/>
      <c r="DY30" s="19"/>
      <c r="DZ30" s="19"/>
      <c r="EA30" s="19"/>
      <c r="EB30" s="19"/>
      <c r="EC30" s="20">
        <f t="shared" si="51"/>
        <v>0</v>
      </c>
      <c r="ED30" s="20">
        <f t="shared" si="18"/>
        <v>0</v>
      </c>
      <c r="EE30" s="20">
        <f t="shared" si="19"/>
        <v>0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20">
        <f t="shared" si="52"/>
        <v>0</v>
      </c>
      <c r="EP30" s="20">
        <f t="shared" si="20"/>
        <v>0</v>
      </c>
      <c r="EQ30" s="20">
        <f t="shared" si="21"/>
        <v>0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3">
        <f t="shared" si="53"/>
        <v>0</v>
      </c>
      <c r="FB30" s="23">
        <f t="shared" si="22"/>
        <v>0</v>
      </c>
      <c r="FC30" s="23">
        <f t="shared" si="23"/>
        <v>0</v>
      </c>
      <c r="FD30" s="22"/>
      <c r="FE30" s="22"/>
      <c r="FF30" s="22"/>
      <c r="FG30" s="22"/>
      <c r="FH30" s="22"/>
      <c r="FI30" s="22"/>
      <c r="FJ30" s="22"/>
      <c r="FK30" s="22"/>
      <c r="FL30" s="22"/>
      <c r="FM30" s="23">
        <f t="shared" si="54"/>
        <v>0</v>
      </c>
      <c r="FN30" s="23">
        <f t="shared" si="24"/>
        <v>0</v>
      </c>
      <c r="FO30" s="23">
        <f t="shared" si="25"/>
        <v>0</v>
      </c>
      <c r="FP30" s="22"/>
      <c r="FQ30" s="22"/>
      <c r="FR30" s="22"/>
      <c r="FS30" s="22"/>
      <c r="FT30" s="22"/>
      <c r="FU30" s="22"/>
      <c r="FV30" s="22"/>
      <c r="FW30" s="22"/>
      <c r="FX30" s="22"/>
      <c r="FY30" s="23">
        <f t="shared" si="55"/>
        <v>0</v>
      </c>
      <c r="FZ30" s="23">
        <f t="shared" si="26"/>
        <v>0</v>
      </c>
      <c r="GA30" s="23">
        <f t="shared" si="27"/>
        <v>0</v>
      </c>
      <c r="GB30" s="22"/>
      <c r="GC30" s="22"/>
      <c r="GD30" s="22"/>
      <c r="GE30" s="22"/>
      <c r="GF30" s="22"/>
      <c r="GG30" s="22"/>
      <c r="GH30" s="22"/>
      <c r="GI30" s="22"/>
      <c r="GJ30" s="22"/>
      <c r="GK30" s="23">
        <f t="shared" si="56"/>
        <v>0</v>
      </c>
      <c r="GL30" s="23">
        <f t="shared" si="28"/>
        <v>0</v>
      </c>
      <c r="GM30" s="23">
        <f t="shared" si="29"/>
        <v>0</v>
      </c>
      <c r="GN30" s="25"/>
      <c r="GO30" s="25"/>
      <c r="GP30" s="25"/>
      <c r="GQ30" s="25"/>
      <c r="GR30" s="25"/>
      <c r="GS30" s="25"/>
      <c r="GT30" s="25"/>
      <c r="GU30" s="25"/>
      <c r="GV30" s="25"/>
      <c r="GW30" s="26">
        <f t="shared" si="57"/>
        <v>0</v>
      </c>
      <c r="GX30" s="26">
        <f t="shared" si="30"/>
        <v>0</v>
      </c>
      <c r="GY30" s="26">
        <f t="shared" si="31"/>
        <v>0</v>
      </c>
      <c r="GZ30" s="25"/>
      <c r="HA30" s="25"/>
      <c r="HB30" s="25"/>
      <c r="HC30" s="25"/>
      <c r="HD30" s="25"/>
      <c r="HE30" s="25"/>
      <c r="HF30" s="25"/>
      <c r="HG30" s="25"/>
      <c r="HH30" s="25"/>
      <c r="HI30" s="26">
        <f t="shared" si="58"/>
        <v>0</v>
      </c>
      <c r="HJ30" s="26">
        <f t="shared" si="32"/>
        <v>0</v>
      </c>
      <c r="HK30" s="26">
        <f t="shared" si="33"/>
        <v>0</v>
      </c>
      <c r="HL30" s="25"/>
      <c r="HM30" s="25"/>
      <c r="HN30" s="25"/>
      <c r="HO30" s="25"/>
      <c r="HP30" s="25"/>
      <c r="HQ30" s="25"/>
      <c r="HR30" s="25"/>
      <c r="HS30" s="25"/>
      <c r="HT30" s="25"/>
      <c r="HU30" s="26">
        <f t="shared" si="59"/>
        <v>0</v>
      </c>
      <c r="HV30" s="26">
        <f t="shared" si="34"/>
        <v>0</v>
      </c>
      <c r="HW30" s="26">
        <f t="shared" si="35"/>
        <v>0</v>
      </c>
      <c r="HX30" s="25"/>
      <c r="HY30" s="25"/>
      <c r="HZ30" s="25"/>
      <c r="IA30" s="25"/>
      <c r="IB30" s="25"/>
      <c r="IC30" s="25"/>
      <c r="ID30" s="25"/>
      <c r="IE30" s="25"/>
      <c r="IF30" s="25"/>
      <c r="IG30" s="26">
        <f t="shared" si="60"/>
        <v>0</v>
      </c>
      <c r="IH30" s="26">
        <f t="shared" si="36"/>
        <v>0</v>
      </c>
      <c r="II30" s="26">
        <f t="shared" si="37"/>
        <v>0</v>
      </c>
    </row>
    <row r="31" spans="1:243" ht="12.75">
      <c r="A31" s="7">
        <f t="shared" si="38"/>
        <v>23</v>
      </c>
      <c r="B31" s="8" t="s">
        <v>45</v>
      </c>
      <c r="C31" s="2" t="s">
        <v>3</v>
      </c>
      <c r="D31" s="13"/>
      <c r="E31" s="13"/>
      <c r="F31" s="13"/>
      <c r="G31" s="13"/>
      <c r="H31" s="13"/>
      <c r="I31" s="13"/>
      <c r="J31" s="13"/>
      <c r="K31" s="13"/>
      <c r="L31" s="13"/>
      <c r="M31" s="14">
        <f t="shared" si="39"/>
        <v>0</v>
      </c>
      <c r="N31" s="14">
        <f t="shared" si="40"/>
        <v>0</v>
      </c>
      <c r="O31" s="14">
        <f t="shared" si="41"/>
        <v>0</v>
      </c>
      <c r="P31" s="13"/>
      <c r="Q31" s="13"/>
      <c r="R31" s="13"/>
      <c r="S31" s="13"/>
      <c r="T31" s="13"/>
      <c r="U31" s="13"/>
      <c r="V31" s="13"/>
      <c r="W31" s="13"/>
      <c r="X31" s="13"/>
      <c r="Y31" s="14">
        <f t="shared" si="42"/>
        <v>0</v>
      </c>
      <c r="Z31" s="14">
        <f t="shared" si="0"/>
        <v>0</v>
      </c>
      <c r="AA31" s="14">
        <f t="shared" si="1"/>
        <v>0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4">
        <f t="shared" si="43"/>
        <v>0</v>
      </c>
      <c r="AL31" s="14">
        <f t="shared" si="2"/>
        <v>0</v>
      </c>
      <c r="AM31" s="14">
        <f t="shared" si="3"/>
        <v>0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4">
        <f t="shared" si="44"/>
        <v>0</v>
      </c>
      <c r="AX31" s="14">
        <f t="shared" si="4"/>
        <v>0</v>
      </c>
      <c r="AY31" s="14">
        <f t="shared" si="5"/>
        <v>0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7">
        <f t="shared" si="45"/>
        <v>0</v>
      </c>
      <c r="BJ31" s="17">
        <f t="shared" si="6"/>
        <v>0</v>
      </c>
      <c r="BK31" s="17">
        <f t="shared" si="7"/>
        <v>0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7">
        <f t="shared" si="46"/>
        <v>0</v>
      </c>
      <c r="BV31" s="17">
        <f t="shared" si="8"/>
        <v>0</v>
      </c>
      <c r="BW31" s="17">
        <f t="shared" si="9"/>
        <v>0</v>
      </c>
      <c r="BX31" s="16"/>
      <c r="BY31" s="16"/>
      <c r="BZ31" s="16"/>
      <c r="CA31" s="16"/>
      <c r="CB31" s="16"/>
      <c r="CC31" s="16"/>
      <c r="CD31" s="16"/>
      <c r="CE31" s="16"/>
      <c r="CF31" s="16"/>
      <c r="CG31" s="17">
        <f t="shared" si="47"/>
        <v>0</v>
      </c>
      <c r="CH31" s="17">
        <f t="shared" si="10"/>
        <v>0</v>
      </c>
      <c r="CI31" s="17">
        <f t="shared" si="11"/>
        <v>0</v>
      </c>
      <c r="CJ31" s="16"/>
      <c r="CK31" s="16"/>
      <c r="CL31" s="16"/>
      <c r="CM31" s="16"/>
      <c r="CN31" s="16"/>
      <c r="CO31" s="16"/>
      <c r="CP31" s="16"/>
      <c r="CQ31" s="16"/>
      <c r="CR31" s="16"/>
      <c r="CS31" s="17">
        <f t="shared" si="48"/>
        <v>0</v>
      </c>
      <c r="CT31" s="17">
        <f t="shared" si="12"/>
        <v>0</v>
      </c>
      <c r="CU31" s="17">
        <f t="shared" si="13"/>
        <v>0</v>
      </c>
      <c r="CV31" s="19"/>
      <c r="CW31" s="19"/>
      <c r="CX31" s="19"/>
      <c r="CY31" s="19"/>
      <c r="CZ31" s="19"/>
      <c r="DA31" s="19"/>
      <c r="DB31" s="19"/>
      <c r="DC31" s="19"/>
      <c r="DD31" s="19"/>
      <c r="DE31" s="20">
        <f t="shared" si="49"/>
        <v>0</v>
      </c>
      <c r="DF31" s="20">
        <f t="shared" si="14"/>
        <v>0</v>
      </c>
      <c r="DG31" s="20">
        <f t="shared" si="15"/>
        <v>0</v>
      </c>
      <c r="DH31" s="19"/>
      <c r="DI31" s="19"/>
      <c r="DJ31" s="19"/>
      <c r="DK31" s="19"/>
      <c r="DL31" s="19"/>
      <c r="DM31" s="19"/>
      <c r="DN31" s="19"/>
      <c r="DO31" s="19"/>
      <c r="DP31" s="19"/>
      <c r="DQ31" s="20">
        <f t="shared" si="50"/>
        <v>0</v>
      </c>
      <c r="DR31" s="20">
        <f t="shared" si="16"/>
        <v>0</v>
      </c>
      <c r="DS31" s="20">
        <f t="shared" si="17"/>
        <v>0</v>
      </c>
      <c r="DT31" s="19"/>
      <c r="DU31" s="19"/>
      <c r="DV31" s="19"/>
      <c r="DW31" s="19"/>
      <c r="DX31" s="19"/>
      <c r="DY31" s="19"/>
      <c r="DZ31" s="19"/>
      <c r="EA31" s="19"/>
      <c r="EB31" s="19"/>
      <c r="EC31" s="20">
        <f t="shared" si="51"/>
        <v>0</v>
      </c>
      <c r="ED31" s="20">
        <f t="shared" si="18"/>
        <v>0</v>
      </c>
      <c r="EE31" s="20">
        <f t="shared" si="19"/>
        <v>0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20">
        <f t="shared" si="52"/>
        <v>0</v>
      </c>
      <c r="EP31" s="20">
        <f t="shared" si="20"/>
        <v>0</v>
      </c>
      <c r="EQ31" s="20">
        <f t="shared" si="21"/>
        <v>0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3">
        <f t="shared" si="53"/>
        <v>0</v>
      </c>
      <c r="FB31" s="23">
        <f t="shared" si="22"/>
        <v>0</v>
      </c>
      <c r="FC31" s="23">
        <f t="shared" si="23"/>
        <v>0</v>
      </c>
      <c r="FD31" s="22"/>
      <c r="FE31" s="22"/>
      <c r="FF31" s="22"/>
      <c r="FG31" s="22"/>
      <c r="FH31" s="22"/>
      <c r="FI31" s="22"/>
      <c r="FJ31" s="22"/>
      <c r="FK31" s="22"/>
      <c r="FL31" s="22"/>
      <c r="FM31" s="23">
        <f t="shared" si="54"/>
        <v>0</v>
      </c>
      <c r="FN31" s="23">
        <f t="shared" si="24"/>
        <v>0</v>
      </c>
      <c r="FO31" s="23">
        <f t="shared" si="25"/>
        <v>0</v>
      </c>
      <c r="FP31" s="22"/>
      <c r="FQ31" s="22"/>
      <c r="FR31" s="22"/>
      <c r="FS31" s="22"/>
      <c r="FT31" s="22"/>
      <c r="FU31" s="22"/>
      <c r="FV31" s="22"/>
      <c r="FW31" s="22"/>
      <c r="FX31" s="22"/>
      <c r="FY31" s="23">
        <f t="shared" si="55"/>
        <v>0</v>
      </c>
      <c r="FZ31" s="23">
        <f t="shared" si="26"/>
        <v>0</v>
      </c>
      <c r="GA31" s="23">
        <f t="shared" si="27"/>
        <v>0</v>
      </c>
      <c r="GB31" s="22"/>
      <c r="GC31" s="22"/>
      <c r="GD31" s="22"/>
      <c r="GE31" s="22"/>
      <c r="GF31" s="22"/>
      <c r="GG31" s="22"/>
      <c r="GH31" s="22"/>
      <c r="GI31" s="22"/>
      <c r="GJ31" s="22"/>
      <c r="GK31" s="23">
        <f t="shared" si="56"/>
        <v>0</v>
      </c>
      <c r="GL31" s="23">
        <f t="shared" si="28"/>
        <v>0</v>
      </c>
      <c r="GM31" s="23">
        <f t="shared" si="29"/>
        <v>0</v>
      </c>
      <c r="GN31" s="25"/>
      <c r="GO31" s="25"/>
      <c r="GP31" s="25"/>
      <c r="GQ31" s="25"/>
      <c r="GR31" s="25"/>
      <c r="GS31" s="25"/>
      <c r="GT31" s="25"/>
      <c r="GU31" s="25"/>
      <c r="GV31" s="25"/>
      <c r="GW31" s="26">
        <f t="shared" si="57"/>
        <v>0</v>
      </c>
      <c r="GX31" s="26">
        <f t="shared" si="30"/>
        <v>0</v>
      </c>
      <c r="GY31" s="26">
        <f t="shared" si="31"/>
        <v>0</v>
      </c>
      <c r="GZ31" s="25"/>
      <c r="HA31" s="25"/>
      <c r="HB31" s="25"/>
      <c r="HC31" s="25"/>
      <c r="HD31" s="25"/>
      <c r="HE31" s="25"/>
      <c r="HF31" s="25"/>
      <c r="HG31" s="25"/>
      <c r="HH31" s="25"/>
      <c r="HI31" s="26">
        <f t="shared" si="58"/>
        <v>0</v>
      </c>
      <c r="HJ31" s="26">
        <f t="shared" si="32"/>
        <v>0</v>
      </c>
      <c r="HK31" s="26">
        <f t="shared" si="33"/>
        <v>0</v>
      </c>
      <c r="HL31" s="25"/>
      <c r="HM31" s="25"/>
      <c r="HN31" s="25"/>
      <c r="HO31" s="25"/>
      <c r="HP31" s="25"/>
      <c r="HQ31" s="25"/>
      <c r="HR31" s="25"/>
      <c r="HS31" s="25"/>
      <c r="HT31" s="25"/>
      <c r="HU31" s="26">
        <f t="shared" si="59"/>
        <v>0</v>
      </c>
      <c r="HV31" s="26">
        <f t="shared" si="34"/>
        <v>0</v>
      </c>
      <c r="HW31" s="26">
        <f t="shared" si="35"/>
        <v>0</v>
      </c>
      <c r="HX31" s="25"/>
      <c r="HY31" s="25"/>
      <c r="HZ31" s="25"/>
      <c r="IA31" s="25"/>
      <c r="IB31" s="25"/>
      <c r="IC31" s="25"/>
      <c r="ID31" s="25"/>
      <c r="IE31" s="25"/>
      <c r="IF31" s="25"/>
      <c r="IG31" s="26">
        <f t="shared" si="60"/>
        <v>0</v>
      </c>
      <c r="IH31" s="26">
        <f t="shared" si="36"/>
        <v>0</v>
      </c>
      <c r="II31" s="26">
        <f t="shared" si="37"/>
        <v>0</v>
      </c>
    </row>
    <row r="32" spans="1:243" ht="12.75">
      <c r="A32" s="7">
        <f t="shared" si="38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4">
        <f t="shared" si="39"/>
        <v>0</v>
      </c>
      <c r="N32" s="14">
        <f t="shared" si="40"/>
        <v>0</v>
      </c>
      <c r="O32" s="14">
        <f t="shared" si="41"/>
        <v>0</v>
      </c>
      <c r="P32" s="13"/>
      <c r="Q32" s="13"/>
      <c r="R32" s="13"/>
      <c r="S32" s="13"/>
      <c r="T32" s="13"/>
      <c r="U32" s="13"/>
      <c r="V32" s="13"/>
      <c r="W32" s="13"/>
      <c r="X32" s="13"/>
      <c r="Y32" s="14">
        <f t="shared" si="42"/>
        <v>0</v>
      </c>
      <c r="Z32" s="14">
        <f t="shared" si="0"/>
        <v>0</v>
      </c>
      <c r="AA32" s="14">
        <f t="shared" si="1"/>
        <v>0</v>
      </c>
      <c r="AB32" s="13"/>
      <c r="AC32" s="13"/>
      <c r="AD32" s="13"/>
      <c r="AE32" s="13"/>
      <c r="AF32" s="13"/>
      <c r="AG32" s="13"/>
      <c r="AH32" s="13"/>
      <c r="AI32" s="13"/>
      <c r="AJ32" s="13"/>
      <c r="AK32" s="14">
        <f t="shared" si="43"/>
        <v>0</v>
      </c>
      <c r="AL32" s="14">
        <f t="shared" si="2"/>
        <v>0</v>
      </c>
      <c r="AM32" s="14">
        <f t="shared" si="3"/>
        <v>0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4">
        <f t="shared" si="44"/>
        <v>0</v>
      </c>
      <c r="AX32" s="14">
        <f t="shared" si="4"/>
        <v>0</v>
      </c>
      <c r="AY32" s="14">
        <f t="shared" si="5"/>
        <v>0</v>
      </c>
      <c r="AZ32" s="16"/>
      <c r="BA32" s="16"/>
      <c r="BB32" s="16"/>
      <c r="BC32" s="16"/>
      <c r="BD32" s="16"/>
      <c r="BE32" s="16"/>
      <c r="BF32" s="16"/>
      <c r="BG32" s="16"/>
      <c r="BH32" s="16"/>
      <c r="BI32" s="17">
        <f t="shared" si="45"/>
        <v>0</v>
      </c>
      <c r="BJ32" s="17">
        <f t="shared" si="6"/>
        <v>0</v>
      </c>
      <c r="BK32" s="17">
        <f t="shared" si="7"/>
        <v>0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7">
        <f t="shared" si="46"/>
        <v>0</v>
      </c>
      <c r="BV32" s="17">
        <f t="shared" si="8"/>
        <v>0</v>
      </c>
      <c r="BW32" s="17">
        <f t="shared" si="9"/>
        <v>0</v>
      </c>
      <c r="BX32" s="16"/>
      <c r="BY32" s="16"/>
      <c r="BZ32" s="16"/>
      <c r="CA32" s="16"/>
      <c r="CB32" s="16"/>
      <c r="CC32" s="16"/>
      <c r="CD32" s="16"/>
      <c r="CE32" s="16"/>
      <c r="CF32" s="16"/>
      <c r="CG32" s="17">
        <f t="shared" si="47"/>
        <v>0</v>
      </c>
      <c r="CH32" s="17">
        <f t="shared" si="10"/>
        <v>0</v>
      </c>
      <c r="CI32" s="17">
        <f t="shared" si="11"/>
        <v>0</v>
      </c>
      <c r="CJ32" s="16"/>
      <c r="CK32" s="16"/>
      <c r="CL32" s="16"/>
      <c r="CM32" s="16"/>
      <c r="CN32" s="16"/>
      <c r="CO32" s="16"/>
      <c r="CP32" s="16"/>
      <c r="CQ32" s="16"/>
      <c r="CR32" s="16"/>
      <c r="CS32" s="17">
        <f t="shared" si="48"/>
        <v>0</v>
      </c>
      <c r="CT32" s="17">
        <f t="shared" si="12"/>
        <v>0</v>
      </c>
      <c r="CU32" s="17">
        <f t="shared" si="13"/>
        <v>0</v>
      </c>
      <c r="CV32" s="19"/>
      <c r="CW32" s="19"/>
      <c r="CX32" s="19"/>
      <c r="CY32" s="19"/>
      <c r="CZ32" s="19"/>
      <c r="DA32" s="19"/>
      <c r="DB32" s="19"/>
      <c r="DC32" s="19"/>
      <c r="DD32" s="19"/>
      <c r="DE32" s="20">
        <f t="shared" si="49"/>
        <v>0</v>
      </c>
      <c r="DF32" s="20">
        <f t="shared" si="14"/>
        <v>0</v>
      </c>
      <c r="DG32" s="20">
        <f t="shared" si="15"/>
        <v>0</v>
      </c>
      <c r="DH32" s="19"/>
      <c r="DI32" s="19"/>
      <c r="DJ32" s="19"/>
      <c r="DK32" s="19"/>
      <c r="DL32" s="19"/>
      <c r="DM32" s="19"/>
      <c r="DN32" s="19"/>
      <c r="DO32" s="19"/>
      <c r="DP32" s="19"/>
      <c r="DQ32" s="20">
        <f t="shared" si="50"/>
        <v>0</v>
      </c>
      <c r="DR32" s="20">
        <f t="shared" si="16"/>
        <v>0</v>
      </c>
      <c r="DS32" s="20">
        <f t="shared" si="17"/>
        <v>0</v>
      </c>
      <c r="DT32" s="19"/>
      <c r="DU32" s="19"/>
      <c r="DV32" s="19"/>
      <c r="DW32" s="19"/>
      <c r="DX32" s="19"/>
      <c r="DY32" s="19"/>
      <c r="DZ32" s="19"/>
      <c r="EA32" s="19"/>
      <c r="EB32" s="19"/>
      <c r="EC32" s="20">
        <f t="shared" si="51"/>
        <v>0</v>
      </c>
      <c r="ED32" s="20">
        <f t="shared" si="18"/>
        <v>0</v>
      </c>
      <c r="EE32" s="20">
        <f t="shared" si="19"/>
        <v>0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20">
        <f t="shared" si="52"/>
        <v>0</v>
      </c>
      <c r="EP32" s="20">
        <f t="shared" si="20"/>
        <v>0</v>
      </c>
      <c r="EQ32" s="20">
        <f t="shared" si="21"/>
        <v>0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3">
        <f t="shared" si="53"/>
        <v>0</v>
      </c>
      <c r="FB32" s="23">
        <f t="shared" si="22"/>
        <v>0</v>
      </c>
      <c r="FC32" s="23">
        <f t="shared" si="23"/>
        <v>0</v>
      </c>
      <c r="FD32" s="22"/>
      <c r="FE32" s="22"/>
      <c r="FF32" s="22"/>
      <c r="FG32" s="22"/>
      <c r="FH32" s="22"/>
      <c r="FI32" s="22"/>
      <c r="FJ32" s="22"/>
      <c r="FK32" s="22"/>
      <c r="FL32" s="22"/>
      <c r="FM32" s="23">
        <f t="shared" si="54"/>
        <v>0</v>
      </c>
      <c r="FN32" s="23">
        <f t="shared" si="24"/>
        <v>0</v>
      </c>
      <c r="FO32" s="23">
        <f t="shared" si="25"/>
        <v>0</v>
      </c>
      <c r="FP32" s="22"/>
      <c r="FQ32" s="22"/>
      <c r="FR32" s="22"/>
      <c r="FS32" s="22"/>
      <c r="FT32" s="22"/>
      <c r="FU32" s="22"/>
      <c r="FV32" s="22"/>
      <c r="FW32" s="22"/>
      <c r="FX32" s="22"/>
      <c r="FY32" s="23">
        <f t="shared" si="55"/>
        <v>0</v>
      </c>
      <c r="FZ32" s="23">
        <f t="shared" si="26"/>
        <v>0</v>
      </c>
      <c r="GA32" s="23">
        <f t="shared" si="27"/>
        <v>0</v>
      </c>
      <c r="GB32" s="22"/>
      <c r="GC32" s="22"/>
      <c r="GD32" s="22"/>
      <c r="GE32" s="22"/>
      <c r="GF32" s="22"/>
      <c r="GG32" s="22"/>
      <c r="GH32" s="22"/>
      <c r="GI32" s="22"/>
      <c r="GJ32" s="22"/>
      <c r="GK32" s="23">
        <f t="shared" si="56"/>
        <v>0</v>
      </c>
      <c r="GL32" s="23">
        <f t="shared" si="28"/>
        <v>0</v>
      </c>
      <c r="GM32" s="23">
        <f t="shared" si="29"/>
        <v>0</v>
      </c>
      <c r="GN32" s="25"/>
      <c r="GO32" s="25"/>
      <c r="GP32" s="25"/>
      <c r="GQ32" s="25"/>
      <c r="GR32" s="25"/>
      <c r="GS32" s="25"/>
      <c r="GT32" s="25"/>
      <c r="GU32" s="25"/>
      <c r="GV32" s="25"/>
      <c r="GW32" s="26">
        <f t="shared" si="57"/>
        <v>0</v>
      </c>
      <c r="GX32" s="26">
        <f t="shared" si="30"/>
        <v>0</v>
      </c>
      <c r="GY32" s="26">
        <f t="shared" si="31"/>
        <v>0</v>
      </c>
      <c r="GZ32" s="25"/>
      <c r="HA32" s="25"/>
      <c r="HB32" s="25"/>
      <c r="HC32" s="25"/>
      <c r="HD32" s="25"/>
      <c r="HE32" s="25"/>
      <c r="HF32" s="25"/>
      <c r="HG32" s="25"/>
      <c r="HH32" s="25"/>
      <c r="HI32" s="26">
        <f t="shared" si="58"/>
        <v>0</v>
      </c>
      <c r="HJ32" s="26">
        <f t="shared" si="32"/>
        <v>0</v>
      </c>
      <c r="HK32" s="26">
        <f t="shared" si="33"/>
        <v>0</v>
      </c>
      <c r="HL32" s="25"/>
      <c r="HM32" s="25"/>
      <c r="HN32" s="25"/>
      <c r="HO32" s="25"/>
      <c r="HP32" s="25"/>
      <c r="HQ32" s="25"/>
      <c r="HR32" s="25"/>
      <c r="HS32" s="25"/>
      <c r="HT32" s="25"/>
      <c r="HU32" s="26">
        <f t="shared" si="59"/>
        <v>0</v>
      </c>
      <c r="HV32" s="26">
        <f t="shared" si="34"/>
        <v>0</v>
      </c>
      <c r="HW32" s="26">
        <f t="shared" si="35"/>
        <v>0</v>
      </c>
      <c r="HX32" s="25"/>
      <c r="HY32" s="25"/>
      <c r="HZ32" s="25"/>
      <c r="IA32" s="25"/>
      <c r="IB32" s="25"/>
      <c r="IC32" s="25"/>
      <c r="ID32" s="25"/>
      <c r="IE32" s="25"/>
      <c r="IF32" s="25"/>
      <c r="IG32" s="26">
        <f t="shared" si="60"/>
        <v>0</v>
      </c>
      <c r="IH32" s="26">
        <f t="shared" si="36"/>
        <v>0</v>
      </c>
      <c r="II32" s="26">
        <f t="shared" si="37"/>
        <v>0</v>
      </c>
    </row>
    <row r="33" spans="1:243" ht="12.75">
      <c r="A33" s="7">
        <f t="shared" si="38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3"/>
      <c r="K33" s="13"/>
      <c r="L33" s="13"/>
      <c r="M33" s="14">
        <f t="shared" si="39"/>
        <v>0</v>
      </c>
      <c r="N33" s="14">
        <f t="shared" si="40"/>
        <v>0</v>
      </c>
      <c r="O33" s="14">
        <f t="shared" si="41"/>
        <v>0</v>
      </c>
      <c r="P33" s="13"/>
      <c r="Q33" s="13"/>
      <c r="R33" s="13"/>
      <c r="S33" s="13"/>
      <c r="T33" s="13"/>
      <c r="U33" s="13"/>
      <c r="V33" s="13"/>
      <c r="W33" s="13"/>
      <c r="X33" s="13"/>
      <c r="Y33" s="14">
        <f t="shared" si="42"/>
        <v>0</v>
      </c>
      <c r="Z33" s="14">
        <f t="shared" si="0"/>
        <v>0</v>
      </c>
      <c r="AA33" s="14">
        <f t="shared" si="1"/>
        <v>0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4">
        <f t="shared" si="43"/>
        <v>0</v>
      </c>
      <c r="AL33" s="14">
        <f t="shared" si="2"/>
        <v>0</v>
      </c>
      <c r="AM33" s="14">
        <f t="shared" si="3"/>
        <v>0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4">
        <f t="shared" si="44"/>
        <v>0</v>
      </c>
      <c r="AX33" s="14">
        <f t="shared" si="4"/>
        <v>0</v>
      </c>
      <c r="AY33" s="14">
        <f t="shared" si="5"/>
        <v>0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7">
        <f t="shared" si="45"/>
        <v>0</v>
      </c>
      <c r="BJ33" s="17">
        <f t="shared" si="6"/>
        <v>0</v>
      </c>
      <c r="BK33" s="17">
        <f t="shared" si="7"/>
        <v>0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7">
        <f t="shared" si="46"/>
        <v>0</v>
      </c>
      <c r="BV33" s="17">
        <f t="shared" si="8"/>
        <v>0</v>
      </c>
      <c r="BW33" s="17">
        <f t="shared" si="9"/>
        <v>0</v>
      </c>
      <c r="BX33" s="16"/>
      <c r="BY33" s="16"/>
      <c r="BZ33" s="16"/>
      <c r="CA33" s="16"/>
      <c r="CB33" s="16"/>
      <c r="CC33" s="16"/>
      <c r="CD33" s="16"/>
      <c r="CE33" s="16"/>
      <c r="CF33" s="16"/>
      <c r="CG33" s="17">
        <f t="shared" si="47"/>
        <v>0</v>
      </c>
      <c r="CH33" s="17">
        <f t="shared" si="10"/>
        <v>0</v>
      </c>
      <c r="CI33" s="17">
        <f t="shared" si="11"/>
        <v>0</v>
      </c>
      <c r="CJ33" s="16"/>
      <c r="CK33" s="16"/>
      <c r="CL33" s="16"/>
      <c r="CM33" s="16"/>
      <c r="CN33" s="16"/>
      <c r="CO33" s="16"/>
      <c r="CP33" s="16"/>
      <c r="CQ33" s="16"/>
      <c r="CR33" s="16"/>
      <c r="CS33" s="17">
        <f t="shared" si="48"/>
        <v>0</v>
      </c>
      <c r="CT33" s="17">
        <f t="shared" si="12"/>
        <v>0</v>
      </c>
      <c r="CU33" s="17">
        <f t="shared" si="13"/>
        <v>0</v>
      </c>
      <c r="CV33" s="19"/>
      <c r="CW33" s="19"/>
      <c r="CX33" s="19"/>
      <c r="CY33" s="19"/>
      <c r="CZ33" s="19"/>
      <c r="DA33" s="19"/>
      <c r="DB33" s="19"/>
      <c r="DC33" s="19"/>
      <c r="DD33" s="19"/>
      <c r="DE33" s="20">
        <f t="shared" si="49"/>
        <v>0</v>
      </c>
      <c r="DF33" s="20">
        <f t="shared" si="14"/>
        <v>0</v>
      </c>
      <c r="DG33" s="20">
        <f t="shared" si="15"/>
        <v>0</v>
      </c>
      <c r="DH33" s="19"/>
      <c r="DI33" s="19"/>
      <c r="DJ33" s="19"/>
      <c r="DK33" s="19"/>
      <c r="DL33" s="19"/>
      <c r="DM33" s="19"/>
      <c r="DN33" s="19"/>
      <c r="DO33" s="19"/>
      <c r="DP33" s="19"/>
      <c r="DQ33" s="20">
        <f t="shared" si="50"/>
        <v>0</v>
      </c>
      <c r="DR33" s="20">
        <f t="shared" si="16"/>
        <v>0</v>
      </c>
      <c r="DS33" s="20">
        <f t="shared" si="17"/>
        <v>0</v>
      </c>
      <c r="DT33" s="19"/>
      <c r="DU33" s="19"/>
      <c r="DV33" s="19"/>
      <c r="DW33" s="19"/>
      <c r="DX33" s="19"/>
      <c r="DY33" s="19"/>
      <c r="DZ33" s="19"/>
      <c r="EA33" s="19"/>
      <c r="EB33" s="19"/>
      <c r="EC33" s="20">
        <f t="shared" si="51"/>
        <v>0</v>
      </c>
      <c r="ED33" s="20">
        <f t="shared" si="18"/>
        <v>0</v>
      </c>
      <c r="EE33" s="20">
        <f t="shared" si="19"/>
        <v>0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20">
        <f t="shared" si="52"/>
        <v>0</v>
      </c>
      <c r="EP33" s="20">
        <f t="shared" si="20"/>
        <v>0</v>
      </c>
      <c r="EQ33" s="20">
        <f t="shared" si="21"/>
        <v>0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3">
        <f t="shared" si="53"/>
        <v>0</v>
      </c>
      <c r="FB33" s="23">
        <f t="shared" si="22"/>
        <v>0</v>
      </c>
      <c r="FC33" s="23">
        <f t="shared" si="23"/>
        <v>0</v>
      </c>
      <c r="FD33" s="22"/>
      <c r="FE33" s="22"/>
      <c r="FF33" s="22"/>
      <c r="FG33" s="22"/>
      <c r="FH33" s="22"/>
      <c r="FI33" s="22"/>
      <c r="FJ33" s="22"/>
      <c r="FK33" s="22"/>
      <c r="FL33" s="22"/>
      <c r="FM33" s="23">
        <f t="shared" si="54"/>
        <v>0</v>
      </c>
      <c r="FN33" s="23">
        <f t="shared" si="24"/>
        <v>0</v>
      </c>
      <c r="FO33" s="23">
        <f t="shared" si="25"/>
        <v>0</v>
      </c>
      <c r="FP33" s="22"/>
      <c r="FQ33" s="22"/>
      <c r="FR33" s="22"/>
      <c r="FS33" s="22"/>
      <c r="FT33" s="22"/>
      <c r="FU33" s="22"/>
      <c r="FV33" s="22"/>
      <c r="FW33" s="22"/>
      <c r="FX33" s="22"/>
      <c r="FY33" s="23">
        <f t="shared" si="55"/>
        <v>0</v>
      </c>
      <c r="FZ33" s="23">
        <f t="shared" si="26"/>
        <v>0</v>
      </c>
      <c r="GA33" s="23">
        <f t="shared" si="27"/>
        <v>0</v>
      </c>
      <c r="GB33" s="22"/>
      <c r="GC33" s="22"/>
      <c r="GD33" s="22"/>
      <c r="GE33" s="22"/>
      <c r="GF33" s="22"/>
      <c r="GG33" s="22"/>
      <c r="GH33" s="22"/>
      <c r="GI33" s="22"/>
      <c r="GJ33" s="22"/>
      <c r="GK33" s="23">
        <f t="shared" si="56"/>
        <v>0</v>
      </c>
      <c r="GL33" s="23">
        <f t="shared" si="28"/>
        <v>0</v>
      </c>
      <c r="GM33" s="23">
        <f t="shared" si="29"/>
        <v>0</v>
      </c>
      <c r="GN33" s="25"/>
      <c r="GO33" s="25"/>
      <c r="GP33" s="25"/>
      <c r="GQ33" s="25"/>
      <c r="GR33" s="25"/>
      <c r="GS33" s="25"/>
      <c r="GT33" s="25"/>
      <c r="GU33" s="25"/>
      <c r="GV33" s="25"/>
      <c r="GW33" s="26">
        <f t="shared" si="57"/>
        <v>0</v>
      </c>
      <c r="GX33" s="26">
        <f t="shared" si="30"/>
        <v>0</v>
      </c>
      <c r="GY33" s="26">
        <f t="shared" si="31"/>
        <v>0</v>
      </c>
      <c r="GZ33" s="25"/>
      <c r="HA33" s="25"/>
      <c r="HB33" s="25"/>
      <c r="HC33" s="25"/>
      <c r="HD33" s="25"/>
      <c r="HE33" s="25"/>
      <c r="HF33" s="25"/>
      <c r="HG33" s="25"/>
      <c r="HH33" s="25"/>
      <c r="HI33" s="26">
        <f t="shared" si="58"/>
        <v>0</v>
      </c>
      <c r="HJ33" s="26">
        <f t="shared" si="32"/>
        <v>0</v>
      </c>
      <c r="HK33" s="26">
        <f t="shared" si="33"/>
        <v>0</v>
      </c>
      <c r="HL33" s="25"/>
      <c r="HM33" s="25"/>
      <c r="HN33" s="25"/>
      <c r="HO33" s="25"/>
      <c r="HP33" s="25"/>
      <c r="HQ33" s="25"/>
      <c r="HR33" s="25"/>
      <c r="HS33" s="25"/>
      <c r="HT33" s="25"/>
      <c r="HU33" s="26">
        <f t="shared" si="59"/>
        <v>0</v>
      </c>
      <c r="HV33" s="26">
        <f t="shared" si="34"/>
        <v>0</v>
      </c>
      <c r="HW33" s="26">
        <f t="shared" si="35"/>
        <v>0</v>
      </c>
      <c r="HX33" s="25"/>
      <c r="HY33" s="25"/>
      <c r="HZ33" s="25"/>
      <c r="IA33" s="25"/>
      <c r="IB33" s="25"/>
      <c r="IC33" s="25"/>
      <c r="ID33" s="25"/>
      <c r="IE33" s="25"/>
      <c r="IF33" s="25"/>
      <c r="IG33" s="26">
        <f t="shared" si="60"/>
        <v>0</v>
      </c>
      <c r="IH33" s="26">
        <f t="shared" si="36"/>
        <v>0</v>
      </c>
      <c r="II33" s="26">
        <f t="shared" si="37"/>
        <v>0</v>
      </c>
    </row>
    <row r="34" spans="1:243" ht="12.75">
      <c r="A34" s="7">
        <f t="shared" si="38"/>
        <v>26</v>
      </c>
      <c r="B34" s="8" t="s">
        <v>48</v>
      </c>
      <c r="C34" s="2" t="s">
        <v>3</v>
      </c>
      <c r="D34" s="13"/>
      <c r="E34" s="13"/>
      <c r="F34" s="13"/>
      <c r="G34" s="13"/>
      <c r="H34" s="13"/>
      <c r="I34" s="13"/>
      <c r="J34" s="13"/>
      <c r="K34" s="13"/>
      <c r="L34" s="13"/>
      <c r="M34" s="14">
        <f t="shared" si="39"/>
        <v>0</v>
      </c>
      <c r="N34" s="14">
        <f t="shared" si="40"/>
        <v>0</v>
      </c>
      <c r="O34" s="14">
        <f t="shared" si="41"/>
        <v>0</v>
      </c>
      <c r="P34" s="13"/>
      <c r="Q34" s="13"/>
      <c r="R34" s="13"/>
      <c r="S34" s="13"/>
      <c r="T34" s="13"/>
      <c r="U34" s="13"/>
      <c r="V34" s="13"/>
      <c r="W34" s="13"/>
      <c r="X34" s="13"/>
      <c r="Y34" s="14">
        <f t="shared" si="42"/>
        <v>0</v>
      </c>
      <c r="Z34" s="14">
        <f t="shared" si="0"/>
        <v>0</v>
      </c>
      <c r="AA34" s="14">
        <f t="shared" si="1"/>
        <v>0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4">
        <f t="shared" si="43"/>
        <v>0</v>
      </c>
      <c r="AL34" s="14">
        <f t="shared" si="2"/>
        <v>0</v>
      </c>
      <c r="AM34" s="14">
        <f t="shared" si="3"/>
        <v>0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4">
        <f t="shared" si="44"/>
        <v>0</v>
      </c>
      <c r="AX34" s="14">
        <f t="shared" si="4"/>
        <v>0</v>
      </c>
      <c r="AY34" s="14">
        <f t="shared" si="5"/>
        <v>0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7">
        <f t="shared" si="45"/>
        <v>0</v>
      </c>
      <c r="BJ34" s="17">
        <f t="shared" si="6"/>
        <v>0</v>
      </c>
      <c r="BK34" s="17">
        <f t="shared" si="7"/>
        <v>0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7">
        <f t="shared" si="46"/>
        <v>0</v>
      </c>
      <c r="BV34" s="17">
        <f t="shared" si="8"/>
        <v>0</v>
      </c>
      <c r="BW34" s="17">
        <f t="shared" si="9"/>
        <v>0</v>
      </c>
      <c r="BX34" s="16"/>
      <c r="BY34" s="16"/>
      <c r="BZ34" s="16"/>
      <c r="CA34" s="16"/>
      <c r="CB34" s="16"/>
      <c r="CC34" s="16"/>
      <c r="CD34" s="16"/>
      <c r="CE34" s="16"/>
      <c r="CF34" s="16"/>
      <c r="CG34" s="17">
        <f t="shared" si="47"/>
        <v>0</v>
      </c>
      <c r="CH34" s="17">
        <f t="shared" si="10"/>
        <v>0</v>
      </c>
      <c r="CI34" s="17">
        <f t="shared" si="11"/>
        <v>0</v>
      </c>
      <c r="CJ34" s="16"/>
      <c r="CK34" s="16"/>
      <c r="CL34" s="16"/>
      <c r="CM34" s="16"/>
      <c r="CN34" s="16"/>
      <c r="CO34" s="16"/>
      <c r="CP34" s="16"/>
      <c r="CQ34" s="16"/>
      <c r="CR34" s="16"/>
      <c r="CS34" s="17">
        <f t="shared" si="48"/>
        <v>0</v>
      </c>
      <c r="CT34" s="17">
        <f t="shared" si="12"/>
        <v>0</v>
      </c>
      <c r="CU34" s="17">
        <f t="shared" si="13"/>
        <v>0</v>
      </c>
      <c r="CV34" s="19"/>
      <c r="CW34" s="19"/>
      <c r="CX34" s="19"/>
      <c r="CY34" s="19"/>
      <c r="CZ34" s="19"/>
      <c r="DA34" s="19"/>
      <c r="DB34" s="19"/>
      <c r="DC34" s="19"/>
      <c r="DD34" s="19"/>
      <c r="DE34" s="20">
        <f t="shared" si="49"/>
        <v>0</v>
      </c>
      <c r="DF34" s="20">
        <f t="shared" si="14"/>
        <v>0</v>
      </c>
      <c r="DG34" s="20">
        <f t="shared" si="15"/>
        <v>0</v>
      </c>
      <c r="DH34" s="19"/>
      <c r="DI34" s="19"/>
      <c r="DJ34" s="19"/>
      <c r="DK34" s="19"/>
      <c r="DL34" s="19"/>
      <c r="DM34" s="19"/>
      <c r="DN34" s="19"/>
      <c r="DO34" s="19"/>
      <c r="DP34" s="19"/>
      <c r="DQ34" s="20">
        <f t="shared" si="50"/>
        <v>0</v>
      </c>
      <c r="DR34" s="20">
        <f t="shared" si="16"/>
        <v>0</v>
      </c>
      <c r="DS34" s="20">
        <f t="shared" si="17"/>
        <v>0</v>
      </c>
      <c r="DT34" s="19"/>
      <c r="DU34" s="19"/>
      <c r="DV34" s="19"/>
      <c r="DW34" s="19"/>
      <c r="DX34" s="19"/>
      <c r="DY34" s="19"/>
      <c r="DZ34" s="19"/>
      <c r="EA34" s="19"/>
      <c r="EB34" s="19"/>
      <c r="EC34" s="20">
        <f t="shared" si="51"/>
        <v>0</v>
      </c>
      <c r="ED34" s="20">
        <f t="shared" si="18"/>
        <v>0</v>
      </c>
      <c r="EE34" s="20">
        <f t="shared" si="19"/>
        <v>0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20">
        <f t="shared" si="52"/>
        <v>0</v>
      </c>
      <c r="EP34" s="20">
        <f t="shared" si="20"/>
        <v>0</v>
      </c>
      <c r="EQ34" s="20">
        <f t="shared" si="21"/>
        <v>0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3">
        <f t="shared" si="53"/>
        <v>0</v>
      </c>
      <c r="FB34" s="23">
        <f t="shared" si="22"/>
        <v>0</v>
      </c>
      <c r="FC34" s="23">
        <f t="shared" si="23"/>
        <v>0</v>
      </c>
      <c r="FD34" s="22"/>
      <c r="FE34" s="22"/>
      <c r="FF34" s="22"/>
      <c r="FG34" s="22"/>
      <c r="FH34" s="22"/>
      <c r="FI34" s="22"/>
      <c r="FJ34" s="22"/>
      <c r="FK34" s="22"/>
      <c r="FL34" s="22"/>
      <c r="FM34" s="23">
        <f t="shared" si="54"/>
        <v>0</v>
      </c>
      <c r="FN34" s="23">
        <f t="shared" si="24"/>
        <v>0</v>
      </c>
      <c r="FO34" s="23">
        <f t="shared" si="25"/>
        <v>0</v>
      </c>
      <c r="FP34" s="22"/>
      <c r="FQ34" s="22"/>
      <c r="FR34" s="22"/>
      <c r="FS34" s="22"/>
      <c r="FT34" s="22"/>
      <c r="FU34" s="22"/>
      <c r="FV34" s="22"/>
      <c r="FW34" s="22"/>
      <c r="FX34" s="22"/>
      <c r="FY34" s="23">
        <f t="shared" si="55"/>
        <v>0</v>
      </c>
      <c r="FZ34" s="23">
        <f t="shared" si="26"/>
        <v>0</v>
      </c>
      <c r="GA34" s="23">
        <f t="shared" si="27"/>
        <v>0</v>
      </c>
      <c r="GB34" s="22"/>
      <c r="GC34" s="22"/>
      <c r="GD34" s="22"/>
      <c r="GE34" s="22"/>
      <c r="GF34" s="22"/>
      <c r="GG34" s="22"/>
      <c r="GH34" s="22"/>
      <c r="GI34" s="22"/>
      <c r="GJ34" s="22"/>
      <c r="GK34" s="23">
        <f t="shared" si="56"/>
        <v>0</v>
      </c>
      <c r="GL34" s="23">
        <f t="shared" si="28"/>
        <v>0</v>
      </c>
      <c r="GM34" s="23">
        <f t="shared" si="29"/>
        <v>0</v>
      </c>
      <c r="GN34" s="25"/>
      <c r="GO34" s="25"/>
      <c r="GP34" s="25"/>
      <c r="GQ34" s="25"/>
      <c r="GR34" s="25"/>
      <c r="GS34" s="25"/>
      <c r="GT34" s="25"/>
      <c r="GU34" s="25"/>
      <c r="GV34" s="25"/>
      <c r="GW34" s="26">
        <f t="shared" si="57"/>
        <v>0</v>
      </c>
      <c r="GX34" s="26">
        <f t="shared" si="30"/>
        <v>0</v>
      </c>
      <c r="GY34" s="26">
        <f t="shared" si="31"/>
        <v>0</v>
      </c>
      <c r="GZ34" s="25"/>
      <c r="HA34" s="25"/>
      <c r="HB34" s="25"/>
      <c r="HC34" s="25"/>
      <c r="HD34" s="25"/>
      <c r="HE34" s="25"/>
      <c r="HF34" s="25"/>
      <c r="HG34" s="25"/>
      <c r="HH34" s="25"/>
      <c r="HI34" s="26">
        <f t="shared" si="58"/>
        <v>0</v>
      </c>
      <c r="HJ34" s="26">
        <f t="shared" si="32"/>
        <v>0</v>
      </c>
      <c r="HK34" s="26">
        <f t="shared" si="33"/>
        <v>0</v>
      </c>
      <c r="HL34" s="25"/>
      <c r="HM34" s="25"/>
      <c r="HN34" s="25"/>
      <c r="HO34" s="25"/>
      <c r="HP34" s="25"/>
      <c r="HQ34" s="25"/>
      <c r="HR34" s="25"/>
      <c r="HS34" s="25"/>
      <c r="HT34" s="25"/>
      <c r="HU34" s="26">
        <f t="shared" si="59"/>
        <v>0</v>
      </c>
      <c r="HV34" s="26">
        <f t="shared" si="34"/>
        <v>0</v>
      </c>
      <c r="HW34" s="26">
        <f t="shared" si="35"/>
        <v>0</v>
      </c>
      <c r="HX34" s="25"/>
      <c r="HY34" s="25"/>
      <c r="HZ34" s="25"/>
      <c r="IA34" s="25"/>
      <c r="IB34" s="25"/>
      <c r="IC34" s="25"/>
      <c r="ID34" s="25"/>
      <c r="IE34" s="25"/>
      <c r="IF34" s="25"/>
      <c r="IG34" s="26">
        <f t="shared" si="60"/>
        <v>0</v>
      </c>
      <c r="IH34" s="26">
        <f t="shared" si="36"/>
        <v>0</v>
      </c>
      <c r="II34" s="26">
        <f t="shared" si="37"/>
        <v>0</v>
      </c>
    </row>
    <row r="35" spans="1:243" ht="12.75">
      <c r="A35" s="7">
        <f t="shared" si="38"/>
        <v>27</v>
      </c>
      <c r="B35" s="8" t="s">
        <v>49</v>
      </c>
      <c r="C35" s="2" t="s">
        <v>3</v>
      </c>
      <c r="D35" s="13"/>
      <c r="E35" s="13"/>
      <c r="F35" s="13"/>
      <c r="G35" s="13"/>
      <c r="H35" s="13"/>
      <c r="I35" s="13"/>
      <c r="J35" s="13"/>
      <c r="K35" s="13"/>
      <c r="L35" s="13"/>
      <c r="M35" s="14">
        <f t="shared" si="39"/>
        <v>0</v>
      </c>
      <c r="N35" s="14">
        <f t="shared" si="40"/>
        <v>0</v>
      </c>
      <c r="O35" s="14">
        <f t="shared" si="41"/>
        <v>0</v>
      </c>
      <c r="P35" s="13"/>
      <c r="Q35" s="13"/>
      <c r="R35" s="13"/>
      <c r="S35" s="13"/>
      <c r="T35" s="13"/>
      <c r="U35" s="13"/>
      <c r="V35" s="13"/>
      <c r="W35" s="13"/>
      <c r="X35" s="13"/>
      <c r="Y35" s="14">
        <f t="shared" si="42"/>
        <v>0</v>
      </c>
      <c r="Z35" s="14">
        <f t="shared" si="0"/>
        <v>0</v>
      </c>
      <c r="AA35" s="14">
        <f t="shared" si="1"/>
        <v>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4">
        <f t="shared" si="43"/>
        <v>0</v>
      </c>
      <c r="AL35" s="14">
        <f t="shared" si="2"/>
        <v>0</v>
      </c>
      <c r="AM35" s="14">
        <f t="shared" si="3"/>
        <v>0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4">
        <f t="shared" si="44"/>
        <v>0</v>
      </c>
      <c r="AX35" s="14">
        <f t="shared" si="4"/>
        <v>0</v>
      </c>
      <c r="AY35" s="14">
        <f t="shared" si="5"/>
        <v>0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7">
        <f t="shared" si="45"/>
        <v>0</v>
      </c>
      <c r="BJ35" s="17">
        <f t="shared" si="6"/>
        <v>0</v>
      </c>
      <c r="BK35" s="17">
        <f t="shared" si="7"/>
        <v>0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7">
        <f t="shared" si="46"/>
        <v>0</v>
      </c>
      <c r="BV35" s="17">
        <f t="shared" si="8"/>
        <v>0</v>
      </c>
      <c r="BW35" s="17">
        <f t="shared" si="9"/>
        <v>0</v>
      </c>
      <c r="BX35" s="16"/>
      <c r="BY35" s="16"/>
      <c r="BZ35" s="16"/>
      <c r="CA35" s="16"/>
      <c r="CB35" s="16"/>
      <c r="CC35" s="16"/>
      <c r="CD35" s="16"/>
      <c r="CE35" s="16"/>
      <c r="CF35" s="16"/>
      <c r="CG35" s="17">
        <f t="shared" si="47"/>
        <v>0</v>
      </c>
      <c r="CH35" s="17">
        <f t="shared" si="10"/>
        <v>0</v>
      </c>
      <c r="CI35" s="17">
        <f t="shared" si="11"/>
        <v>0</v>
      </c>
      <c r="CJ35" s="16"/>
      <c r="CK35" s="16"/>
      <c r="CL35" s="16"/>
      <c r="CM35" s="16"/>
      <c r="CN35" s="16"/>
      <c r="CO35" s="16"/>
      <c r="CP35" s="16"/>
      <c r="CQ35" s="16"/>
      <c r="CR35" s="16"/>
      <c r="CS35" s="17">
        <f t="shared" si="48"/>
        <v>0</v>
      </c>
      <c r="CT35" s="17">
        <f t="shared" si="12"/>
        <v>0</v>
      </c>
      <c r="CU35" s="17">
        <f t="shared" si="13"/>
        <v>0</v>
      </c>
      <c r="CV35" s="19"/>
      <c r="CW35" s="19"/>
      <c r="CX35" s="19"/>
      <c r="CY35" s="19"/>
      <c r="CZ35" s="19"/>
      <c r="DA35" s="19"/>
      <c r="DB35" s="19"/>
      <c r="DC35" s="19"/>
      <c r="DD35" s="19"/>
      <c r="DE35" s="20">
        <f t="shared" si="49"/>
        <v>0</v>
      </c>
      <c r="DF35" s="20">
        <f t="shared" si="14"/>
        <v>0</v>
      </c>
      <c r="DG35" s="20">
        <f t="shared" si="15"/>
        <v>0</v>
      </c>
      <c r="DH35" s="19"/>
      <c r="DI35" s="19"/>
      <c r="DJ35" s="19"/>
      <c r="DK35" s="19"/>
      <c r="DL35" s="19"/>
      <c r="DM35" s="19"/>
      <c r="DN35" s="19"/>
      <c r="DO35" s="19"/>
      <c r="DP35" s="19"/>
      <c r="DQ35" s="20">
        <f t="shared" si="50"/>
        <v>0</v>
      </c>
      <c r="DR35" s="20">
        <f t="shared" si="16"/>
        <v>0</v>
      </c>
      <c r="DS35" s="20">
        <f t="shared" si="17"/>
        <v>0</v>
      </c>
      <c r="DT35" s="19"/>
      <c r="DU35" s="19"/>
      <c r="DV35" s="19"/>
      <c r="DW35" s="19"/>
      <c r="DX35" s="19"/>
      <c r="DY35" s="19"/>
      <c r="DZ35" s="19"/>
      <c r="EA35" s="19"/>
      <c r="EB35" s="19"/>
      <c r="EC35" s="20">
        <f t="shared" si="51"/>
        <v>0</v>
      </c>
      <c r="ED35" s="20">
        <f t="shared" si="18"/>
        <v>0</v>
      </c>
      <c r="EE35" s="20">
        <f t="shared" si="19"/>
        <v>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20">
        <f t="shared" si="52"/>
        <v>0</v>
      </c>
      <c r="EP35" s="20">
        <f t="shared" si="20"/>
        <v>0</v>
      </c>
      <c r="EQ35" s="20">
        <f t="shared" si="21"/>
        <v>0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3">
        <f t="shared" si="53"/>
        <v>0</v>
      </c>
      <c r="FB35" s="23">
        <f t="shared" si="22"/>
        <v>0</v>
      </c>
      <c r="FC35" s="23">
        <f t="shared" si="23"/>
        <v>0</v>
      </c>
      <c r="FD35" s="22"/>
      <c r="FE35" s="22"/>
      <c r="FF35" s="22"/>
      <c r="FG35" s="22"/>
      <c r="FH35" s="22"/>
      <c r="FI35" s="22"/>
      <c r="FJ35" s="22"/>
      <c r="FK35" s="22"/>
      <c r="FL35" s="22"/>
      <c r="FM35" s="23">
        <f t="shared" si="54"/>
        <v>0</v>
      </c>
      <c r="FN35" s="23">
        <f t="shared" si="24"/>
        <v>0</v>
      </c>
      <c r="FO35" s="23">
        <f t="shared" si="25"/>
        <v>0</v>
      </c>
      <c r="FP35" s="22"/>
      <c r="FQ35" s="22"/>
      <c r="FR35" s="22"/>
      <c r="FS35" s="22"/>
      <c r="FT35" s="22"/>
      <c r="FU35" s="22"/>
      <c r="FV35" s="22"/>
      <c r="FW35" s="22"/>
      <c r="FX35" s="22"/>
      <c r="FY35" s="23">
        <f t="shared" si="55"/>
        <v>0</v>
      </c>
      <c r="FZ35" s="23">
        <f t="shared" si="26"/>
        <v>0</v>
      </c>
      <c r="GA35" s="23">
        <f t="shared" si="27"/>
        <v>0</v>
      </c>
      <c r="GB35" s="22"/>
      <c r="GC35" s="22"/>
      <c r="GD35" s="22"/>
      <c r="GE35" s="22"/>
      <c r="GF35" s="22"/>
      <c r="GG35" s="22"/>
      <c r="GH35" s="22"/>
      <c r="GI35" s="22"/>
      <c r="GJ35" s="22"/>
      <c r="GK35" s="23">
        <f t="shared" si="56"/>
        <v>0</v>
      </c>
      <c r="GL35" s="23">
        <f t="shared" si="28"/>
        <v>0</v>
      </c>
      <c r="GM35" s="23">
        <f t="shared" si="29"/>
        <v>0</v>
      </c>
      <c r="GN35" s="25"/>
      <c r="GO35" s="25"/>
      <c r="GP35" s="25"/>
      <c r="GQ35" s="25"/>
      <c r="GR35" s="25"/>
      <c r="GS35" s="25"/>
      <c r="GT35" s="25"/>
      <c r="GU35" s="25"/>
      <c r="GV35" s="25"/>
      <c r="GW35" s="26">
        <f t="shared" si="57"/>
        <v>0</v>
      </c>
      <c r="GX35" s="26">
        <f t="shared" si="30"/>
        <v>0</v>
      </c>
      <c r="GY35" s="26">
        <f t="shared" si="31"/>
        <v>0</v>
      </c>
      <c r="GZ35" s="25"/>
      <c r="HA35" s="25"/>
      <c r="HB35" s="25"/>
      <c r="HC35" s="25"/>
      <c r="HD35" s="25"/>
      <c r="HE35" s="25"/>
      <c r="HF35" s="25"/>
      <c r="HG35" s="25"/>
      <c r="HH35" s="25"/>
      <c r="HI35" s="26">
        <f t="shared" si="58"/>
        <v>0</v>
      </c>
      <c r="HJ35" s="26">
        <f t="shared" si="32"/>
        <v>0</v>
      </c>
      <c r="HK35" s="26">
        <f t="shared" si="33"/>
        <v>0</v>
      </c>
      <c r="HL35" s="25"/>
      <c r="HM35" s="25"/>
      <c r="HN35" s="25"/>
      <c r="HO35" s="25"/>
      <c r="HP35" s="25"/>
      <c r="HQ35" s="25"/>
      <c r="HR35" s="25"/>
      <c r="HS35" s="25"/>
      <c r="HT35" s="25"/>
      <c r="HU35" s="26">
        <f t="shared" si="59"/>
        <v>0</v>
      </c>
      <c r="HV35" s="26">
        <f t="shared" si="34"/>
        <v>0</v>
      </c>
      <c r="HW35" s="26">
        <f t="shared" si="35"/>
        <v>0</v>
      </c>
      <c r="HX35" s="25"/>
      <c r="HY35" s="25"/>
      <c r="HZ35" s="25"/>
      <c r="IA35" s="25"/>
      <c r="IB35" s="25"/>
      <c r="IC35" s="25"/>
      <c r="ID35" s="25"/>
      <c r="IE35" s="25"/>
      <c r="IF35" s="25"/>
      <c r="IG35" s="26">
        <f t="shared" si="60"/>
        <v>0</v>
      </c>
      <c r="IH35" s="26">
        <f t="shared" si="36"/>
        <v>0</v>
      </c>
      <c r="II35" s="26">
        <f t="shared" si="37"/>
        <v>0</v>
      </c>
    </row>
    <row r="36" spans="1:243" ht="12.75">
      <c r="A36" s="7">
        <f t="shared" si="38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3"/>
      <c r="K36" s="13"/>
      <c r="L36" s="13"/>
      <c r="M36" s="14">
        <f t="shared" si="39"/>
        <v>0</v>
      </c>
      <c r="N36" s="14">
        <f t="shared" si="40"/>
        <v>0</v>
      </c>
      <c r="O36" s="14">
        <f t="shared" si="41"/>
        <v>0</v>
      </c>
      <c r="P36" s="13"/>
      <c r="Q36" s="13"/>
      <c r="R36" s="13"/>
      <c r="S36" s="13"/>
      <c r="T36" s="13"/>
      <c r="U36" s="13"/>
      <c r="V36" s="13"/>
      <c r="W36" s="13"/>
      <c r="X36" s="13"/>
      <c r="Y36" s="14">
        <f t="shared" si="42"/>
        <v>0</v>
      </c>
      <c r="Z36" s="14">
        <f t="shared" si="0"/>
        <v>0</v>
      </c>
      <c r="AA36" s="14">
        <f t="shared" si="1"/>
        <v>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4">
        <f t="shared" si="43"/>
        <v>0</v>
      </c>
      <c r="AL36" s="14">
        <f t="shared" si="2"/>
        <v>0</v>
      </c>
      <c r="AM36" s="14">
        <f t="shared" si="3"/>
        <v>0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4">
        <f t="shared" si="44"/>
        <v>0</v>
      </c>
      <c r="AX36" s="14">
        <f t="shared" si="4"/>
        <v>0</v>
      </c>
      <c r="AY36" s="14">
        <f t="shared" si="5"/>
        <v>0</v>
      </c>
      <c r="AZ36" s="16"/>
      <c r="BA36" s="16"/>
      <c r="BB36" s="16"/>
      <c r="BC36" s="16"/>
      <c r="BD36" s="16"/>
      <c r="BE36" s="16"/>
      <c r="BF36" s="16"/>
      <c r="BG36" s="16"/>
      <c r="BH36" s="16"/>
      <c r="BI36" s="17">
        <f t="shared" si="45"/>
        <v>0</v>
      </c>
      <c r="BJ36" s="17">
        <f t="shared" si="6"/>
        <v>0</v>
      </c>
      <c r="BK36" s="17">
        <f t="shared" si="7"/>
        <v>0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7">
        <f t="shared" si="46"/>
        <v>0</v>
      </c>
      <c r="BV36" s="17">
        <f t="shared" si="8"/>
        <v>0</v>
      </c>
      <c r="BW36" s="17">
        <f t="shared" si="9"/>
        <v>0</v>
      </c>
      <c r="BX36" s="16"/>
      <c r="BY36" s="16"/>
      <c r="BZ36" s="16"/>
      <c r="CA36" s="16"/>
      <c r="CB36" s="16"/>
      <c r="CC36" s="16"/>
      <c r="CD36" s="16"/>
      <c r="CE36" s="16"/>
      <c r="CF36" s="16"/>
      <c r="CG36" s="17">
        <f t="shared" si="47"/>
        <v>0</v>
      </c>
      <c r="CH36" s="17">
        <f t="shared" si="10"/>
        <v>0</v>
      </c>
      <c r="CI36" s="17">
        <f t="shared" si="11"/>
        <v>0</v>
      </c>
      <c r="CJ36" s="16"/>
      <c r="CK36" s="16"/>
      <c r="CL36" s="16"/>
      <c r="CM36" s="16"/>
      <c r="CN36" s="16"/>
      <c r="CO36" s="16"/>
      <c r="CP36" s="16"/>
      <c r="CQ36" s="16"/>
      <c r="CR36" s="16"/>
      <c r="CS36" s="17">
        <f t="shared" si="48"/>
        <v>0</v>
      </c>
      <c r="CT36" s="17">
        <f t="shared" si="12"/>
        <v>0</v>
      </c>
      <c r="CU36" s="17">
        <f t="shared" si="13"/>
        <v>0</v>
      </c>
      <c r="CV36" s="19"/>
      <c r="CW36" s="19"/>
      <c r="CX36" s="19"/>
      <c r="CY36" s="19"/>
      <c r="CZ36" s="19"/>
      <c r="DA36" s="19"/>
      <c r="DB36" s="19"/>
      <c r="DC36" s="19"/>
      <c r="DD36" s="19"/>
      <c r="DE36" s="20">
        <f t="shared" si="49"/>
        <v>0</v>
      </c>
      <c r="DF36" s="20">
        <f t="shared" si="14"/>
        <v>0</v>
      </c>
      <c r="DG36" s="20">
        <f t="shared" si="15"/>
        <v>0</v>
      </c>
      <c r="DH36" s="19"/>
      <c r="DI36" s="19"/>
      <c r="DJ36" s="19"/>
      <c r="DK36" s="19"/>
      <c r="DL36" s="19"/>
      <c r="DM36" s="19"/>
      <c r="DN36" s="19"/>
      <c r="DO36" s="19"/>
      <c r="DP36" s="19"/>
      <c r="DQ36" s="20">
        <f t="shared" si="50"/>
        <v>0</v>
      </c>
      <c r="DR36" s="20">
        <f t="shared" si="16"/>
        <v>0</v>
      </c>
      <c r="DS36" s="20">
        <f t="shared" si="17"/>
        <v>0</v>
      </c>
      <c r="DT36" s="19"/>
      <c r="DU36" s="19"/>
      <c r="DV36" s="19"/>
      <c r="DW36" s="19"/>
      <c r="DX36" s="19"/>
      <c r="DY36" s="19"/>
      <c r="DZ36" s="19"/>
      <c r="EA36" s="19"/>
      <c r="EB36" s="19"/>
      <c r="EC36" s="20">
        <f t="shared" si="51"/>
        <v>0</v>
      </c>
      <c r="ED36" s="20">
        <f t="shared" si="18"/>
        <v>0</v>
      </c>
      <c r="EE36" s="20">
        <f t="shared" si="19"/>
        <v>0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20">
        <f t="shared" si="52"/>
        <v>0</v>
      </c>
      <c r="EP36" s="20">
        <f t="shared" si="20"/>
        <v>0</v>
      </c>
      <c r="EQ36" s="20">
        <f t="shared" si="21"/>
        <v>0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3">
        <f t="shared" si="53"/>
        <v>0</v>
      </c>
      <c r="FB36" s="23">
        <f t="shared" si="22"/>
        <v>0</v>
      </c>
      <c r="FC36" s="23">
        <f t="shared" si="23"/>
        <v>0</v>
      </c>
      <c r="FD36" s="22"/>
      <c r="FE36" s="22"/>
      <c r="FF36" s="22"/>
      <c r="FG36" s="22"/>
      <c r="FH36" s="22"/>
      <c r="FI36" s="22"/>
      <c r="FJ36" s="22"/>
      <c r="FK36" s="22"/>
      <c r="FL36" s="22"/>
      <c r="FM36" s="23">
        <f t="shared" si="54"/>
        <v>0</v>
      </c>
      <c r="FN36" s="23">
        <f t="shared" si="24"/>
        <v>0</v>
      </c>
      <c r="FO36" s="23">
        <f t="shared" si="25"/>
        <v>0</v>
      </c>
      <c r="FP36" s="22"/>
      <c r="FQ36" s="22"/>
      <c r="FR36" s="22"/>
      <c r="FS36" s="22"/>
      <c r="FT36" s="22"/>
      <c r="FU36" s="22"/>
      <c r="FV36" s="22"/>
      <c r="FW36" s="22"/>
      <c r="FX36" s="22"/>
      <c r="FY36" s="23">
        <f t="shared" si="55"/>
        <v>0</v>
      </c>
      <c r="FZ36" s="23">
        <f t="shared" si="26"/>
        <v>0</v>
      </c>
      <c r="GA36" s="23">
        <f t="shared" si="27"/>
        <v>0</v>
      </c>
      <c r="GB36" s="22"/>
      <c r="GC36" s="22"/>
      <c r="GD36" s="22"/>
      <c r="GE36" s="22"/>
      <c r="GF36" s="22"/>
      <c r="GG36" s="22"/>
      <c r="GH36" s="22"/>
      <c r="GI36" s="22"/>
      <c r="GJ36" s="22"/>
      <c r="GK36" s="23">
        <f t="shared" si="56"/>
        <v>0</v>
      </c>
      <c r="GL36" s="23">
        <f t="shared" si="28"/>
        <v>0</v>
      </c>
      <c r="GM36" s="23">
        <f t="shared" si="29"/>
        <v>0</v>
      </c>
      <c r="GN36" s="25"/>
      <c r="GO36" s="25"/>
      <c r="GP36" s="25"/>
      <c r="GQ36" s="25"/>
      <c r="GR36" s="25"/>
      <c r="GS36" s="25"/>
      <c r="GT36" s="25"/>
      <c r="GU36" s="25"/>
      <c r="GV36" s="25"/>
      <c r="GW36" s="26">
        <f t="shared" si="57"/>
        <v>0</v>
      </c>
      <c r="GX36" s="26">
        <f t="shared" si="30"/>
        <v>0</v>
      </c>
      <c r="GY36" s="26">
        <f t="shared" si="31"/>
        <v>0</v>
      </c>
      <c r="GZ36" s="25"/>
      <c r="HA36" s="25"/>
      <c r="HB36" s="25"/>
      <c r="HC36" s="25"/>
      <c r="HD36" s="25"/>
      <c r="HE36" s="25"/>
      <c r="HF36" s="25"/>
      <c r="HG36" s="25"/>
      <c r="HH36" s="25"/>
      <c r="HI36" s="26">
        <f t="shared" si="58"/>
        <v>0</v>
      </c>
      <c r="HJ36" s="26">
        <f t="shared" si="32"/>
        <v>0</v>
      </c>
      <c r="HK36" s="26">
        <f t="shared" si="33"/>
        <v>0</v>
      </c>
      <c r="HL36" s="25"/>
      <c r="HM36" s="25"/>
      <c r="HN36" s="25"/>
      <c r="HO36" s="25"/>
      <c r="HP36" s="25"/>
      <c r="HQ36" s="25"/>
      <c r="HR36" s="25"/>
      <c r="HS36" s="25"/>
      <c r="HT36" s="25"/>
      <c r="HU36" s="26">
        <f t="shared" si="59"/>
        <v>0</v>
      </c>
      <c r="HV36" s="26">
        <f t="shared" si="34"/>
        <v>0</v>
      </c>
      <c r="HW36" s="26">
        <f t="shared" si="35"/>
        <v>0</v>
      </c>
      <c r="HX36" s="25"/>
      <c r="HY36" s="25"/>
      <c r="HZ36" s="25"/>
      <c r="IA36" s="25"/>
      <c r="IB36" s="25"/>
      <c r="IC36" s="25"/>
      <c r="ID36" s="25"/>
      <c r="IE36" s="25"/>
      <c r="IF36" s="25"/>
      <c r="IG36" s="26">
        <f t="shared" si="60"/>
        <v>0</v>
      </c>
      <c r="IH36" s="26">
        <f t="shared" si="36"/>
        <v>0</v>
      </c>
      <c r="II36" s="26">
        <f t="shared" si="37"/>
        <v>0</v>
      </c>
    </row>
    <row r="37" spans="1:243" ht="25.5">
      <c r="A37" s="7">
        <f t="shared" si="38"/>
        <v>29</v>
      </c>
      <c r="B37" s="8" t="s">
        <v>51</v>
      </c>
      <c r="C37" s="2" t="s">
        <v>3</v>
      </c>
      <c r="D37" s="13"/>
      <c r="E37" s="13"/>
      <c r="F37" s="13"/>
      <c r="G37" s="13"/>
      <c r="H37" s="13"/>
      <c r="I37" s="13"/>
      <c r="J37" s="13"/>
      <c r="K37" s="13"/>
      <c r="L37" s="13"/>
      <c r="M37" s="14">
        <f t="shared" si="39"/>
        <v>0</v>
      </c>
      <c r="N37" s="14">
        <f t="shared" si="40"/>
        <v>0</v>
      </c>
      <c r="O37" s="14">
        <f t="shared" si="41"/>
        <v>0</v>
      </c>
      <c r="P37" s="13"/>
      <c r="Q37" s="13"/>
      <c r="R37" s="13"/>
      <c r="S37" s="13"/>
      <c r="T37" s="13"/>
      <c r="U37" s="13"/>
      <c r="V37" s="13"/>
      <c r="W37" s="13"/>
      <c r="X37" s="13"/>
      <c r="Y37" s="14">
        <f t="shared" si="42"/>
        <v>0</v>
      </c>
      <c r="Z37" s="14">
        <f t="shared" si="0"/>
        <v>0</v>
      </c>
      <c r="AA37" s="14">
        <f t="shared" si="1"/>
        <v>0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4">
        <f t="shared" si="43"/>
        <v>0</v>
      </c>
      <c r="AL37" s="14">
        <f t="shared" si="2"/>
        <v>0</v>
      </c>
      <c r="AM37" s="14">
        <f t="shared" si="3"/>
        <v>0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4">
        <f t="shared" si="44"/>
        <v>0</v>
      </c>
      <c r="AX37" s="14">
        <f t="shared" si="4"/>
        <v>0</v>
      </c>
      <c r="AY37" s="14">
        <f t="shared" si="5"/>
        <v>0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7">
        <f t="shared" si="45"/>
        <v>0</v>
      </c>
      <c r="BJ37" s="17">
        <f t="shared" si="6"/>
        <v>0</v>
      </c>
      <c r="BK37" s="17">
        <f t="shared" si="7"/>
        <v>0</v>
      </c>
      <c r="BL37" s="16"/>
      <c r="BM37" s="16"/>
      <c r="BN37" s="16"/>
      <c r="BO37" s="16"/>
      <c r="BP37" s="16"/>
      <c r="BQ37" s="16"/>
      <c r="BR37" s="16"/>
      <c r="BS37" s="16"/>
      <c r="BT37" s="16"/>
      <c r="BU37" s="17">
        <f t="shared" si="46"/>
        <v>0</v>
      </c>
      <c r="BV37" s="17">
        <f t="shared" si="8"/>
        <v>0</v>
      </c>
      <c r="BW37" s="17">
        <f t="shared" si="9"/>
        <v>0</v>
      </c>
      <c r="BX37" s="16"/>
      <c r="BY37" s="16"/>
      <c r="BZ37" s="16"/>
      <c r="CA37" s="16"/>
      <c r="CB37" s="16"/>
      <c r="CC37" s="16"/>
      <c r="CD37" s="16"/>
      <c r="CE37" s="16"/>
      <c r="CF37" s="16"/>
      <c r="CG37" s="17">
        <f t="shared" si="47"/>
        <v>0</v>
      </c>
      <c r="CH37" s="17">
        <f t="shared" si="10"/>
        <v>0</v>
      </c>
      <c r="CI37" s="17">
        <f t="shared" si="11"/>
        <v>0</v>
      </c>
      <c r="CJ37" s="16"/>
      <c r="CK37" s="16"/>
      <c r="CL37" s="16"/>
      <c r="CM37" s="16"/>
      <c r="CN37" s="16"/>
      <c r="CO37" s="16"/>
      <c r="CP37" s="16"/>
      <c r="CQ37" s="16"/>
      <c r="CR37" s="16"/>
      <c r="CS37" s="17">
        <f t="shared" si="48"/>
        <v>0</v>
      </c>
      <c r="CT37" s="17">
        <f t="shared" si="12"/>
        <v>0</v>
      </c>
      <c r="CU37" s="17">
        <f t="shared" si="13"/>
        <v>0</v>
      </c>
      <c r="CV37" s="19"/>
      <c r="CW37" s="19"/>
      <c r="CX37" s="19"/>
      <c r="CY37" s="19"/>
      <c r="CZ37" s="19"/>
      <c r="DA37" s="19"/>
      <c r="DB37" s="19"/>
      <c r="DC37" s="19"/>
      <c r="DD37" s="19"/>
      <c r="DE37" s="20">
        <f t="shared" si="49"/>
        <v>0</v>
      </c>
      <c r="DF37" s="20">
        <f t="shared" si="14"/>
        <v>0</v>
      </c>
      <c r="DG37" s="20">
        <f t="shared" si="15"/>
        <v>0</v>
      </c>
      <c r="DH37" s="19"/>
      <c r="DI37" s="19"/>
      <c r="DJ37" s="19"/>
      <c r="DK37" s="19"/>
      <c r="DL37" s="19"/>
      <c r="DM37" s="19"/>
      <c r="DN37" s="19"/>
      <c r="DO37" s="19"/>
      <c r="DP37" s="19"/>
      <c r="DQ37" s="20">
        <f t="shared" si="50"/>
        <v>0</v>
      </c>
      <c r="DR37" s="20">
        <f t="shared" si="16"/>
        <v>0</v>
      </c>
      <c r="DS37" s="20">
        <f t="shared" si="17"/>
        <v>0</v>
      </c>
      <c r="DT37" s="19"/>
      <c r="DU37" s="19"/>
      <c r="DV37" s="19"/>
      <c r="DW37" s="19"/>
      <c r="DX37" s="19"/>
      <c r="DY37" s="19"/>
      <c r="DZ37" s="19"/>
      <c r="EA37" s="19"/>
      <c r="EB37" s="19"/>
      <c r="EC37" s="20">
        <f t="shared" si="51"/>
        <v>0</v>
      </c>
      <c r="ED37" s="20">
        <f t="shared" si="18"/>
        <v>0</v>
      </c>
      <c r="EE37" s="20">
        <f t="shared" si="19"/>
        <v>0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20">
        <f t="shared" si="52"/>
        <v>0</v>
      </c>
      <c r="EP37" s="20">
        <f t="shared" si="20"/>
        <v>0</v>
      </c>
      <c r="EQ37" s="20">
        <f t="shared" si="21"/>
        <v>0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3">
        <f t="shared" si="53"/>
        <v>0</v>
      </c>
      <c r="FB37" s="23">
        <f t="shared" si="22"/>
        <v>0</v>
      </c>
      <c r="FC37" s="23">
        <f t="shared" si="23"/>
        <v>0</v>
      </c>
      <c r="FD37" s="22"/>
      <c r="FE37" s="22"/>
      <c r="FF37" s="22"/>
      <c r="FG37" s="22"/>
      <c r="FH37" s="22"/>
      <c r="FI37" s="22"/>
      <c r="FJ37" s="22"/>
      <c r="FK37" s="22"/>
      <c r="FL37" s="22"/>
      <c r="FM37" s="23">
        <f t="shared" si="54"/>
        <v>0</v>
      </c>
      <c r="FN37" s="23">
        <f t="shared" si="24"/>
        <v>0</v>
      </c>
      <c r="FO37" s="23">
        <f t="shared" si="25"/>
        <v>0</v>
      </c>
      <c r="FP37" s="22"/>
      <c r="FQ37" s="22"/>
      <c r="FR37" s="22"/>
      <c r="FS37" s="22"/>
      <c r="FT37" s="22"/>
      <c r="FU37" s="22"/>
      <c r="FV37" s="22"/>
      <c r="FW37" s="22"/>
      <c r="FX37" s="22"/>
      <c r="FY37" s="23">
        <f t="shared" si="55"/>
        <v>0</v>
      </c>
      <c r="FZ37" s="23">
        <f t="shared" si="26"/>
        <v>0</v>
      </c>
      <c r="GA37" s="23">
        <f t="shared" si="27"/>
        <v>0</v>
      </c>
      <c r="GB37" s="22"/>
      <c r="GC37" s="22"/>
      <c r="GD37" s="22"/>
      <c r="GE37" s="22"/>
      <c r="GF37" s="22"/>
      <c r="GG37" s="22"/>
      <c r="GH37" s="22"/>
      <c r="GI37" s="22"/>
      <c r="GJ37" s="22"/>
      <c r="GK37" s="23">
        <f t="shared" si="56"/>
        <v>0</v>
      </c>
      <c r="GL37" s="23">
        <f t="shared" si="28"/>
        <v>0</v>
      </c>
      <c r="GM37" s="23">
        <f t="shared" si="29"/>
        <v>0</v>
      </c>
      <c r="GN37" s="25"/>
      <c r="GO37" s="25"/>
      <c r="GP37" s="25"/>
      <c r="GQ37" s="25"/>
      <c r="GR37" s="25"/>
      <c r="GS37" s="25"/>
      <c r="GT37" s="25"/>
      <c r="GU37" s="25"/>
      <c r="GV37" s="25"/>
      <c r="GW37" s="26">
        <f t="shared" si="57"/>
        <v>0</v>
      </c>
      <c r="GX37" s="26">
        <f t="shared" si="30"/>
        <v>0</v>
      </c>
      <c r="GY37" s="26">
        <f t="shared" si="31"/>
        <v>0</v>
      </c>
      <c r="GZ37" s="25"/>
      <c r="HA37" s="25"/>
      <c r="HB37" s="25"/>
      <c r="HC37" s="25"/>
      <c r="HD37" s="25"/>
      <c r="HE37" s="25"/>
      <c r="HF37" s="25"/>
      <c r="HG37" s="25"/>
      <c r="HH37" s="25"/>
      <c r="HI37" s="26">
        <f t="shared" si="58"/>
        <v>0</v>
      </c>
      <c r="HJ37" s="26">
        <f t="shared" si="32"/>
        <v>0</v>
      </c>
      <c r="HK37" s="26">
        <f t="shared" si="33"/>
        <v>0</v>
      </c>
      <c r="HL37" s="25"/>
      <c r="HM37" s="25"/>
      <c r="HN37" s="25"/>
      <c r="HO37" s="25"/>
      <c r="HP37" s="25"/>
      <c r="HQ37" s="25"/>
      <c r="HR37" s="25"/>
      <c r="HS37" s="25"/>
      <c r="HT37" s="25"/>
      <c r="HU37" s="26">
        <f t="shared" si="59"/>
        <v>0</v>
      </c>
      <c r="HV37" s="26">
        <f t="shared" si="34"/>
        <v>0</v>
      </c>
      <c r="HW37" s="26">
        <f t="shared" si="35"/>
        <v>0</v>
      </c>
      <c r="HX37" s="25"/>
      <c r="HY37" s="25"/>
      <c r="HZ37" s="25"/>
      <c r="IA37" s="25"/>
      <c r="IB37" s="25"/>
      <c r="IC37" s="25"/>
      <c r="ID37" s="25"/>
      <c r="IE37" s="25"/>
      <c r="IF37" s="25"/>
      <c r="IG37" s="26">
        <f t="shared" si="60"/>
        <v>0</v>
      </c>
      <c r="IH37" s="26">
        <f t="shared" si="36"/>
        <v>0</v>
      </c>
      <c r="II37" s="26">
        <f t="shared" si="37"/>
        <v>0</v>
      </c>
    </row>
    <row r="38" spans="1:243" ht="12.75">
      <c r="A38" s="7">
        <f t="shared" si="38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4">
        <f t="shared" si="39"/>
        <v>0</v>
      </c>
      <c r="N38" s="14">
        <f t="shared" si="40"/>
        <v>0</v>
      </c>
      <c r="O38" s="14">
        <f t="shared" si="41"/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4">
        <f t="shared" si="42"/>
        <v>0</v>
      </c>
      <c r="Z38" s="14">
        <f t="shared" si="0"/>
        <v>0</v>
      </c>
      <c r="AA38" s="14">
        <f t="shared" si="1"/>
        <v>0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4">
        <f t="shared" si="43"/>
        <v>0</v>
      </c>
      <c r="AL38" s="14">
        <f t="shared" si="2"/>
        <v>0</v>
      </c>
      <c r="AM38" s="14">
        <f t="shared" si="3"/>
        <v>0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4">
        <f t="shared" si="44"/>
        <v>0</v>
      </c>
      <c r="AX38" s="14">
        <f t="shared" si="4"/>
        <v>0</v>
      </c>
      <c r="AY38" s="14">
        <f t="shared" si="5"/>
        <v>0</v>
      </c>
      <c r="AZ38" s="16"/>
      <c r="BA38" s="16"/>
      <c r="BB38" s="16"/>
      <c r="BC38" s="16"/>
      <c r="BD38" s="16"/>
      <c r="BE38" s="16"/>
      <c r="BF38" s="16"/>
      <c r="BG38" s="16"/>
      <c r="BH38" s="16"/>
      <c r="BI38" s="17">
        <f t="shared" si="45"/>
        <v>0</v>
      </c>
      <c r="BJ38" s="17">
        <f t="shared" si="6"/>
        <v>0</v>
      </c>
      <c r="BK38" s="17">
        <f t="shared" si="7"/>
        <v>0</v>
      </c>
      <c r="BL38" s="16"/>
      <c r="BM38" s="16"/>
      <c r="BN38" s="16"/>
      <c r="BO38" s="16"/>
      <c r="BP38" s="16"/>
      <c r="BQ38" s="16"/>
      <c r="BR38" s="16"/>
      <c r="BS38" s="16"/>
      <c r="BT38" s="16"/>
      <c r="BU38" s="17">
        <f t="shared" si="46"/>
        <v>0</v>
      </c>
      <c r="BV38" s="17">
        <f t="shared" si="8"/>
        <v>0</v>
      </c>
      <c r="BW38" s="17">
        <f t="shared" si="9"/>
        <v>0</v>
      </c>
      <c r="BX38" s="16"/>
      <c r="BY38" s="16"/>
      <c r="BZ38" s="16"/>
      <c r="CA38" s="16"/>
      <c r="CB38" s="16"/>
      <c r="CC38" s="16"/>
      <c r="CD38" s="16"/>
      <c r="CE38" s="16"/>
      <c r="CF38" s="16"/>
      <c r="CG38" s="17">
        <f t="shared" si="47"/>
        <v>0</v>
      </c>
      <c r="CH38" s="17">
        <f t="shared" si="10"/>
        <v>0</v>
      </c>
      <c r="CI38" s="17">
        <f t="shared" si="11"/>
        <v>0</v>
      </c>
      <c r="CJ38" s="16"/>
      <c r="CK38" s="16"/>
      <c r="CL38" s="16"/>
      <c r="CM38" s="16"/>
      <c r="CN38" s="16"/>
      <c r="CO38" s="16"/>
      <c r="CP38" s="16"/>
      <c r="CQ38" s="16"/>
      <c r="CR38" s="16"/>
      <c r="CS38" s="17">
        <f t="shared" si="48"/>
        <v>0</v>
      </c>
      <c r="CT38" s="17">
        <f t="shared" si="12"/>
        <v>0</v>
      </c>
      <c r="CU38" s="17">
        <f t="shared" si="13"/>
        <v>0</v>
      </c>
      <c r="CV38" s="19"/>
      <c r="CW38" s="19"/>
      <c r="CX38" s="19"/>
      <c r="CY38" s="19"/>
      <c r="CZ38" s="19"/>
      <c r="DA38" s="19"/>
      <c r="DB38" s="19"/>
      <c r="DC38" s="19"/>
      <c r="DD38" s="19"/>
      <c r="DE38" s="20">
        <f t="shared" si="49"/>
        <v>0</v>
      </c>
      <c r="DF38" s="20">
        <f t="shared" si="14"/>
        <v>0</v>
      </c>
      <c r="DG38" s="20">
        <f t="shared" si="15"/>
        <v>0</v>
      </c>
      <c r="DH38" s="19"/>
      <c r="DI38" s="19"/>
      <c r="DJ38" s="19"/>
      <c r="DK38" s="19"/>
      <c r="DL38" s="19"/>
      <c r="DM38" s="19"/>
      <c r="DN38" s="19"/>
      <c r="DO38" s="19"/>
      <c r="DP38" s="19"/>
      <c r="DQ38" s="20">
        <f t="shared" si="50"/>
        <v>0</v>
      </c>
      <c r="DR38" s="20">
        <f t="shared" si="16"/>
        <v>0</v>
      </c>
      <c r="DS38" s="20">
        <f t="shared" si="17"/>
        <v>0</v>
      </c>
      <c r="DT38" s="19"/>
      <c r="DU38" s="19"/>
      <c r="DV38" s="19"/>
      <c r="DW38" s="19"/>
      <c r="DX38" s="19"/>
      <c r="DY38" s="19"/>
      <c r="DZ38" s="19"/>
      <c r="EA38" s="19"/>
      <c r="EB38" s="19"/>
      <c r="EC38" s="20">
        <f t="shared" si="51"/>
        <v>0</v>
      </c>
      <c r="ED38" s="20">
        <f t="shared" si="18"/>
        <v>0</v>
      </c>
      <c r="EE38" s="20">
        <f t="shared" si="19"/>
        <v>0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20">
        <f t="shared" si="52"/>
        <v>0</v>
      </c>
      <c r="EP38" s="20">
        <f t="shared" si="20"/>
        <v>0</v>
      </c>
      <c r="EQ38" s="20">
        <f t="shared" si="21"/>
        <v>0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3">
        <f t="shared" si="53"/>
        <v>0</v>
      </c>
      <c r="FB38" s="23">
        <f t="shared" si="22"/>
        <v>0</v>
      </c>
      <c r="FC38" s="23">
        <f t="shared" si="23"/>
        <v>0</v>
      </c>
      <c r="FD38" s="22"/>
      <c r="FE38" s="22"/>
      <c r="FF38" s="22"/>
      <c r="FG38" s="22"/>
      <c r="FH38" s="22"/>
      <c r="FI38" s="22"/>
      <c r="FJ38" s="22"/>
      <c r="FK38" s="22"/>
      <c r="FL38" s="22"/>
      <c r="FM38" s="23">
        <f t="shared" si="54"/>
        <v>0</v>
      </c>
      <c r="FN38" s="23">
        <f t="shared" si="24"/>
        <v>0</v>
      </c>
      <c r="FO38" s="23">
        <f t="shared" si="25"/>
        <v>0</v>
      </c>
      <c r="FP38" s="22"/>
      <c r="FQ38" s="22"/>
      <c r="FR38" s="22"/>
      <c r="FS38" s="22"/>
      <c r="FT38" s="22"/>
      <c r="FU38" s="22"/>
      <c r="FV38" s="22"/>
      <c r="FW38" s="22"/>
      <c r="FX38" s="22"/>
      <c r="FY38" s="23">
        <f t="shared" si="55"/>
        <v>0</v>
      </c>
      <c r="FZ38" s="23">
        <f t="shared" si="26"/>
        <v>0</v>
      </c>
      <c r="GA38" s="23">
        <f t="shared" si="27"/>
        <v>0</v>
      </c>
      <c r="GB38" s="22"/>
      <c r="GC38" s="22"/>
      <c r="GD38" s="22"/>
      <c r="GE38" s="22"/>
      <c r="GF38" s="22"/>
      <c r="GG38" s="22"/>
      <c r="GH38" s="22"/>
      <c r="GI38" s="22"/>
      <c r="GJ38" s="22"/>
      <c r="GK38" s="23">
        <f t="shared" si="56"/>
        <v>0</v>
      </c>
      <c r="GL38" s="23">
        <f t="shared" si="28"/>
        <v>0</v>
      </c>
      <c r="GM38" s="23">
        <f t="shared" si="29"/>
        <v>0</v>
      </c>
      <c r="GN38" s="25"/>
      <c r="GO38" s="25"/>
      <c r="GP38" s="25"/>
      <c r="GQ38" s="25"/>
      <c r="GR38" s="25"/>
      <c r="GS38" s="25"/>
      <c r="GT38" s="25"/>
      <c r="GU38" s="25"/>
      <c r="GV38" s="25"/>
      <c r="GW38" s="26">
        <f t="shared" si="57"/>
        <v>0</v>
      </c>
      <c r="GX38" s="26">
        <f t="shared" si="30"/>
        <v>0</v>
      </c>
      <c r="GY38" s="26">
        <f t="shared" si="31"/>
        <v>0</v>
      </c>
      <c r="GZ38" s="25"/>
      <c r="HA38" s="25"/>
      <c r="HB38" s="25"/>
      <c r="HC38" s="25"/>
      <c r="HD38" s="25"/>
      <c r="HE38" s="25"/>
      <c r="HF38" s="25"/>
      <c r="HG38" s="25"/>
      <c r="HH38" s="25"/>
      <c r="HI38" s="26">
        <f t="shared" si="58"/>
        <v>0</v>
      </c>
      <c r="HJ38" s="26">
        <f t="shared" si="32"/>
        <v>0</v>
      </c>
      <c r="HK38" s="26">
        <f t="shared" si="33"/>
        <v>0</v>
      </c>
      <c r="HL38" s="25"/>
      <c r="HM38" s="25"/>
      <c r="HN38" s="25"/>
      <c r="HO38" s="25"/>
      <c r="HP38" s="25"/>
      <c r="HQ38" s="25"/>
      <c r="HR38" s="25"/>
      <c r="HS38" s="25"/>
      <c r="HT38" s="25"/>
      <c r="HU38" s="26">
        <f t="shared" si="59"/>
        <v>0</v>
      </c>
      <c r="HV38" s="26">
        <f t="shared" si="34"/>
        <v>0</v>
      </c>
      <c r="HW38" s="26">
        <f t="shared" si="35"/>
        <v>0</v>
      </c>
      <c r="HX38" s="25"/>
      <c r="HY38" s="25"/>
      <c r="HZ38" s="25"/>
      <c r="IA38" s="25"/>
      <c r="IB38" s="25"/>
      <c r="IC38" s="25"/>
      <c r="ID38" s="25"/>
      <c r="IE38" s="25"/>
      <c r="IF38" s="25"/>
      <c r="IG38" s="26">
        <f t="shared" si="60"/>
        <v>0</v>
      </c>
      <c r="IH38" s="26">
        <f t="shared" si="36"/>
        <v>0</v>
      </c>
      <c r="II38" s="26">
        <f t="shared" si="37"/>
        <v>0</v>
      </c>
    </row>
    <row r="39" spans="1:243" ht="12.75">
      <c r="A39" s="5"/>
      <c r="B39" s="12" t="s">
        <v>59</v>
      </c>
      <c r="C39" s="2" t="s">
        <v>3</v>
      </c>
      <c r="D39" s="14">
        <f>SUM(D9:D38)</f>
        <v>0</v>
      </c>
      <c r="E39" s="14">
        <f aca="true" t="shared" si="61" ref="E39:O39">SUM(E9:E38)</f>
        <v>0</v>
      </c>
      <c r="F39" s="14">
        <f t="shared" si="61"/>
        <v>0</v>
      </c>
      <c r="G39" s="14">
        <f t="shared" si="61"/>
        <v>0</v>
      </c>
      <c r="H39" s="14">
        <f t="shared" si="61"/>
        <v>0</v>
      </c>
      <c r="I39" s="14">
        <f t="shared" si="61"/>
        <v>0</v>
      </c>
      <c r="J39" s="14">
        <f t="shared" si="61"/>
        <v>0</v>
      </c>
      <c r="K39" s="14">
        <f t="shared" si="61"/>
        <v>0</v>
      </c>
      <c r="L39" s="14">
        <f t="shared" si="61"/>
        <v>0</v>
      </c>
      <c r="M39" s="14">
        <f t="shared" si="61"/>
        <v>0</v>
      </c>
      <c r="N39" s="14">
        <f t="shared" si="61"/>
        <v>0</v>
      </c>
      <c r="O39" s="14">
        <f t="shared" si="61"/>
        <v>0</v>
      </c>
      <c r="P39" s="14">
        <f aca="true" t="shared" si="62" ref="P39:CA39">SUM(P9:P38)</f>
        <v>0</v>
      </c>
      <c r="Q39" s="14">
        <f t="shared" si="62"/>
        <v>0</v>
      </c>
      <c r="R39" s="14">
        <f t="shared" si="62"/>
        <v>0</v>
      </c>
      <c r="S39" s="14">
        <f t="shared" si="62"/>
        <v>0</v>
      </c>
      <c r="T39" s="14">
        <f t="shared" si="62"/>
        <v>0</v>
      </c>
      <c r="U39" s="14">
        <f t="shared" si="62"/>
        <v>0</v>
      </c>
      <c r="V39" s="14">
        <f t="shared" si="62"/>
        <v>0</v>
      </c>
      <c r="W39" s="14">
        <f t="shared" si="62"/>
        <v>0</v>
      </c>
      <c r="X39" s="14">
        <f t="shared" si="62"/>
        <v>0</v>
      </c>
      <c r="Y39" s="14">
        <f t="shared" si="62"/>
        <v>0</v>
      </c>
      <c r="Z39" s="14">
        <f t="shared" si="62"/>
        <v>0</v>
      </c>
      <c r="AA39" s="14">
        <f t="shared" si="62"/>
        <v>0</v>
      </c>
      <c r="AB39" s="14">
        <f t="shared" si="62"/>
        <v>0</v>
      </c>
      <c r="AC39" s="14">
        <f t="shared" si="62"/>
        <v>0</v>
      </c>
      <c r="AD39" s="14">
        <f t="shared" si="62"/>
        <v>0</v>
      </c>
      <c r="AE39" s="14">
        <f t="shared" si="62"/>
        <v>0</v>
      </c>
      <c r="AF39" s="14">
        <f t="shared" si="62"/>
        <v>0</v>
      </c>
      <c r="AG39" s="14">
        <f t="shared" si="62"/>
        <v>0</v>
      </c>
      <c r="AH39" s="14">
        <f t="shared" si="62"/>
        <v>0</v>
      </c>
      <c r="AI39" s="14">
        <f t="shared" si="62"/>
        <v>0</v>
      </c>
      <c r="AJ39" s="14">
        <f t="shared" si="62"/>
        <v>0</v>
      </c>
      <c r="AK39" s="14">
        <f t="shared" si="62"/>
        <v>0</v>
      </c>
      <c r="AL39" s="14">
        <f t="shared" si="62"/>
        <v>0</v>
      </c>
      <c r="AM39" s="14">
        <f t="shared" si="62"/>
        <v>0</v>
      </c>
      <c r="AN39" s="14">
        <f t="shared" si="62"/>
        <v>0</v>
      </c>
      <c r="AO39" s="14">
        <f t="shared" si="62"/>
        <v>0</v>
      </c>
      <c r="AP39" s="14">
        <f t="shared" si="62"/>
        <v>0</v>
      </c>
      <c r="AQ39" s="14">
        <f t="shared" si="62"/>
        <v>0</v>
      </c>
      <c r="AR39" s="14">
        <f t="shared" si="62"/>
        <v>0</v>
      </c>
      <c r="AS39" s="14">
        <f t="shared" si="62"/>
        <v>0</v>
      </c>
      <c r="AT39" s="14">
        <f t="shared" si="62"/>
        <v>0</v>
      </c>
      <c r="AU39" s="14">
        <f t="shared" si="62"/>
        <v>0</v>
      </c>
      <c r="AV39" s="14">
        <f t="shared" si="62"/>
        <v>0</v>
      </c>
      <c r="AW39" s="14">
        <f t="shared" si="62"/>
        <v>0</v>
      </c>
      <c r="AX39" s="14">
        <f t="shared" si="62"/>
        <v>0</v>
      </c>
      <c r="AY39" s="14">
        <f t="shared" si="62"/>
        <v>0</v>
      </c>
      <c r="AZ39" s="17">
        <f t="shared" si="62"/>
        <v>0</v>
      </c>
      <c r="BA39" s="17">
        <f t="shared" si="62"/>
        <v>0</v>
      </c>
      <c r="BB39" s="17">
        <f t="shared" si="62"/>
        <v>0</v>
      </c>
      <c r="BC39" s="17">
        <f t="shared" si="62"/>
        <v>0</v>
      </c>
      <c r="BD39" s="17">
        <f t="shared" si="62"/>
        <v>0</v>
      </c>
      <c r="BE39" s="17">
        <f t="shared" si="62"/>
        <v>0</v>
      </c>
      <c r="BF39" s="17">
        <f t="shared" si="62"/>
        <v>0</v>
      </c>
      <c r="BG39" s="17">
        <f t="shared" si="62"/>
        <v>0</v>
      </c>
      <c r="BH39" s="17">
        <f t="shared" si="62"/>
        <v>0</v>
      </c>
      <c r="BI39" s="17">
        <f t="shared" si="62"/>
        <v>0</v>
      </c>
      <c r="BJ39" s="17">
        <f t="shared" si="62"/>
        <v>0</v>
      </c>
      <c r="BK39" s="17">
        <f t="shared" si="62"/>
        <v>0</v>
      </c>
      <c r="BL39" s="17">
        <f t="shared" si="62"/>
        <v>0</v>
      </c>
      <c r="BM39" s="17">
        <f t="shared" si="62"/>
        <v>0</v>
      </c>
      <c r="BN39" s="17">
        <f t="shared" si="62"/>
        <v>0</v>
      </c>
      <c r="BO39" s="17">
        <f t="shared" si="62"/>
        <v>0</v>
      </c>
      <c r="BP39" s="17">
        <f t="shared" si="62"/>
        <v>0</v>
      </c>
      <c r="BQ39" s="17">
        <f t="shared" si="62"/>
        <v>0</v>
      </c>
      <c r="BR39" s="17">
        <f t="shared" si="62"/>
        <v>0</v>
      </c>
      <c r="BS39" s="17">
        <f t="shared" si="62"/>
        <v>0</v>
      </c>
      <c r="BT39" s="17">
        <f t="shared" si="62"/>
        <v>0</v>
      </c>
      <c r="BU39" s="17">
        <f t="shared" si="62"/>
        <v>0</v>
      </c>
      <c r="BV39" s="17">
        <f t="shared" si="62"/>
        <v>0</v>
      </c>
      <c r="BW39" s="17">
        <f t="shared" si="62"/>
        <v>0</v>
      </c>
      <c r="BX39" s="17">
        <f t="shared" si="62"/>
        <v>0</v>
      </c>
      <c r="BY39" s="17">
        <f t="shared" si="62"/>
        <v>0</v>
      </c>
      <c r="BZ39" s="17">
        <f t="shared" si="62"/>
        <v>0</v>
      </c>
      <c r="CA39" s="17">
        <f t="shared" si="62"/>
        <v>0</v>
      </c>
      <c r="CB39" s="17">
        <f aca="true" t="shared" si="63" ref="CB39:EM39">SUM(CB9:CB38)</f>
        <v>0</v>
      </c>
      <c r="CC39" s="17">
        <f t="shared" si="63"/>
        <v>0</v>
      </c>
      <c r="CD39" s="17">
        <f t="shared" si="63"/>
        <v>0</v>
      </c>
      <c r="CE39" s="17">
        <f t="shared" si="63"/>
        <v>0</v>
      </c>
      <c r="CF39" s="17">
        <f t="shared" si="63"/>
        <v>0</v>
      </c>
      <c r="CG39" s="17">
        <f t="shared" si="63"/>
        <v>0</v>
      </c>
      <c r="CH39" s="17">
        <f t="shared" si="63"/>
        <v>0</v>
      </c>
      <c r="CI39" s="17">
        <f t="shared" si="63"/>
        <v>0</v>
      </c>
      <c r="CJ39" s="17">
        <f t="shared" si="63"/>
        <v>0</v>
      </c>
      <c r="CK39" s="17">
        <f t="shared" si="63"/>
        <v>0</v>
      </c>
      <c r="CL39" s="17">
        <f t="shared" si="63"/>
        <v>0</v>
      </c>
      <c r="CM39" s="17">
        <f t="shared" si="63"/>
        <v>0</v>
      </c>
      <c r="CN39" s="17">
        <f t="shared" si="63"/>
        <v>0</v>
      </c>
      <c r="CO39" s="17">
        <f t="shared" si="63"/>
        <v>0</v>
      </c>
      <c r="CP39" s="17">
        <f t="shared" si="63"/>
        <v>0</v>
      </c>
      <c r="CQ39" s="17">
        <f t="shared" si="63"/>
        <v>0</v>
      </c>
      <c r="CR39" s="17">
        <f t="shared" si="63"/>
        <v>0</v>
      </c>
      <c r="CS39" s="17">
        <f t="shared" si="63"/>
        <v>0</v>
      </c>
      <c r="CT39" s="17">
        <f t="shared" si="63"/>
        <v>0</v>
      </c>
      <c r="CU39" s="17">
        <f t="shared" si="63"/>
        <v>0</v>
      </c>
      <c r="CV39" s="20">
        <f t="shared" si="63"/>
        <v>0</v>
      </c>
      <c r="CW39" s="20">
        <f t="shared" si="63"/>
        <v>0</v>
      </c>
      <c r="CX39" s="20">
        <f t="shared" si="63"/>
        <v>0</v>
      </c>
      <c r="CY39" s="20">
        <f t="shared" si="63"/>
        <v>0</v>
      </c>
      <c r="CZ39" s="20">
        <f t="shared" si="63"/>
        <v>0</v>
      </c>
      <c r="DA39" s="20">
        <f t="shared" si="63"/>
        <v>0</v>
      </c>
      <c r="DB39" s="20">
        <f t="shared" si="63"/>
        <v>0</v>
      </c>
      <c r="DC39" s="20">
        <f t="shared" si="63"/>
        <v>0</v>
      </c>
      <c r="DD39" s="20">
        <f t="shared" si="63"/>
        <v>0</v>
      </c>
      <c r="DE39" s="20">
        <f t="shared" si="63"/>
        <v>0</v>
      </c>
      <c r="DF39" s="20">
        <f t="shared" si="63"/>
        <v>0</v>
      </c>
      <c r="DG39" s="20">
        <f t="shared" si="63"/>
        <v>0</v>
      </c>
      <c r="DH39" s="20">
        <f t="shared" si="63"/>
        <v>0</v>
      </c>
      <c r="DI39" s="20">
        <f t="shared" si="63"/>
        <v>0</v>
      </c>
      <c r="DJ39" s="20">
        <f t="shared" si="63"/>
        <v>0</v>
      </c>
      <c r="DK39" s="20">
        <f t="shared" si="63"/>
        <v>0</v>
      </c>
      <c r="DL39" s="20">
        <f t="shared" si="63"/>
        <v>0</v>
      </c>
      <c r="DM39" s="20">
        <f t="shared" si="63"/>
        <v>0</v>
      </c>
      <c r="DN39" s="20">
        <f t="shared" si="63"/>
        <v>0</v>
      </c>
      <c r="DO39" s="20">
        <f t="shared" si="63"/>
        <v>0</v>
      </c>
      <c r="DP39" s="20">
        <f t="shared" si="63"/>
        <v>0</v>
      </c>
      <c r="DQ39" s="20">
        <f t="shared" si="63"/>
        <v>0</v>
      </c>
      <c r="DR39" s="20">
        <f t="shared" si="63"/>
        <v>0</v>
      </c>
      <c r="DS39" s="20">
        <f t="shared" si="63"/>
        <v>0</v>
      </c>
      <c r="DT39" s="20">
        <f t="shared" si="63"/>
        <v>0</v>
      </c>
      <c r="DU39" s="20">
        <f t="shared" si="63"/>
        <v>0</v>
      </c>
      <c r="DV39" s="20">
        <f t="shared" si="63"/>
        <v>0</v>
      </c>
      <c r="DW39" s="20">
        <f t="shared" si="63"/>
        <v>0</v>
      </c>
      <c r="DX39" s="20">
        <f t="shared" si="63"/>
        <v>0</v>
      </c>
      <c r="DY39" s="20">
        <f t="shared" si="63"/>
        <v>0</v>
      </c>
      <c r="DZ39" s="20">
        <f t="shared" si="63"/>
        <v>0</v>
      </c>
      <c r="EA39" s="20">
        <f t="shared" si="63"/>
        <v>0</v>
      </c>
      <c r="EB39" s="20">
        <f t="shared" si="63"/>
        <v>0</v>
      </c>
      <c r="EC39" s="20">
        <f t="shared" si="63"/>
        <v>0</v>
      </c>
      <c r="ED39" s="20">
        <f t="shared" si="63"/>
        <v>0</v>
      </c>
      <c r="EE39" s="20">
        <f t="shared" si="63"/>
        <v>0</v>
      </c>
      <c r="EF39" s="20">
        <f t="shared" si="63"/>
        <v>0</v>
      </c>
      <c r="EG39" s="20">
        <f t="shared" si="63"/>
        <v>0</v>
      </c>
      <c r="EH39" s="20">
        <f t="shared" si="63"/>
        <v>0</v>
      </c>
      <c r="EI39" s="20">
        <f t="shared" si="63"/>
        <v>0</v>
      </c>
      <c r="EJ39" s="20">
        <f t="shared" si="63"/>
        <v>0</v>
      </c>
      <c r="EK39" s="20">
        <f t="shared" si="63"/>
        <v>0</v>
      </c>
      <c r="EL39" s="20">
        <f t="shared" si="63"/>
        <v>0</v>
      </c>
      <c r="EM39" s="20">
        <f t="shared" si="63"/>
        <v>0</v>
      </c>
      <c r="EN39" s="20">
        <f aca="true" t="shared" si="64" ref="EN39:GY39">SUM(EN9:EN38)</f>
        <v>0</v>
      </c>
      <c r="EO39" s="20">
        <f t="shared" si="64"/>
        <v>0</v>
      </c>
      <c r="EP39" s="20">
        <f t="shared" si="64"/>
        <v>0</v>
      </c>
      <c r="EQ39" s="20">
        <f t="shared" si="64"/>
        <v>0</v>
      </c>
      <c r="ER39" s="23">
        <f t="shared" si="64"/>
        <v>0</v>
      </c>
      <c r="ES39" s="23">
        <f t="shared" si="64"/>
        <v>0</v>
      </c>
      <c r="ET39" s="23">
        <f t="shared" si="64"/>
        <v>0</v>
      </c>
      <c r="EU39" s="23">
        <f t="shared" si="64"/>
        <v>0</v>
      </c>
      <c r="EV39" s="23">
        <f t="shared" si="64"/>
        <v>0</v>
      </c>
      <c r="EW39" s="23">
        <f t="shared" si="64"/>
        <v>0</v>
      </c>
      <c r="EX39" s="23">
        <f t="shared" si="64"/>
        <v>0</v>
      </c>
      <c r="EY39" s="23">
        <f t="shared" si="64"/>
        <v>0</v>
      </c>
      <c r="EZ39" s="23">
        <f t="shared" si="64"/>
        <v>0</v>
      </c>
      <c r="FA39" s="23">
        <f t="shared" si="64"/>
        <v>0</v>
      </c>
      <c r="FB39" s="23">
        <f t="shared" si="64"/>
        <v>0</v>
      </c>
      <c r="FC39" s="23">
        <f t="shared" si="64"/>
        <v>0</v>
      </c>
      <c r="FD39" s="23">
        <f t="shared" si="64"/>
        <v>0</v>
      </c>
      <c r="FE39" s="23">
        <f t="shared" si="64"/>
        <v>0</v>
      </c>
      <c r="FF39" s="23">
        <f t="shared" si="64"/>
        <v>0</v>
      </c>
      <c r="FG39" s="23">
        <f t="shared" si="64"/>
        <v>0</v>
      </c>
      <c r="FH39" s="23">
        <f t="shared" si="64"/>
        <v>0</v>
      </c>
      <c r="FI39" s="23">
        <f t="shared" si="64"/>
        <v>0</v>
      </c>
      <c r="FJ39" s="23">
        <f t="shared" si="64"/>
        <v>0</v>
      </c>
      <c r="FK39" s="23">
        <f t="shared" si="64"/>
        <v>0</v>
      </c>
      <c r="FL39" s="23">
        <f t="shared" si="64"/>
        <v>0</v>
      </c>
      <c r="FM39" s="23">
        <f t="shared" si="64"/>
        <v>0</v>
      </c>
      <c r="FN39" s="23">
        <f t="shared" si="64"/>
        <v>0</v>
      </c>
      <c r="FO39" s="23">
        <f t="shared" si="64"/>
        <v>0</v>
      </c>
      <c r="FP39" s="23">
        <f t="shared" si="64"/>
        <v>0</v>
      </c>
      <c r="FQ39" s="23">
        <f t="shared" si="64"/>
        <v>0</v>
      </c>
      <c r="FR39" s="23">
        <f t="shared" si="64"/>
        <v>0</v>
      </c>
      <c r="FS39" s="23">
        <f t="shared" si="64"/>
        <v>0</v>
      </c>
      <c r="FT39" s="23">
        <f t="shared" si="64"/>
        <v>0</v>
      </c>
      <c r="FU39" s="23">
        <f t="shared" si="64"/>
        <v>0</v>
      </c>
      <c r="FV39" s="23">
        <f t="shared" si="64"/>
        <v>0</v>
      </c>
      <c r="FW39" s="23">
        <f t="shared" si="64"/>
        <v>0</v>
      </c>
      <c r="FX39" s="23">
        <f t="shared" si="64"/>
        <v>0</v>
      </c>
      <c r="FY39" s="23">
        <f t="shared" si="64"/>
        <v>0</v>
      </c>
      <c r="FZ39" s="23">
        <f t="shared" si="64"/>
        <v>0</v>
      </c>
      <c r="GA39" s="23">
        <f t="shared" si="64"/>
        <v>0</v>
      </c>
      <c r="GB39" s="23">
        <f t="shared" si="64"/>
        <v>0</v>
      </c>
      <c r="GC39" s="23">
        <f t="shared" si="64"/>
        <v>0</v>
      </c>
      <c r="GD39" s="23">
        <f t="shared" si="64"/>
        <v>0</v>
      </c>
      <c r="GE39" s="23">
        <f t="shared" si="64"/>
        <v>0</v>
      </c>
      <c r="GF39" s="23">
        <f t="shared" si="64"/>
        <v>0</v>
      </c>
      <c r="GG39" s="23">
        <f t="shared" si="64"/>
        <v>0</v>
      </c>
      <c r="GH39" s="23">
        <f t="shared" si="64"/>
        <v>0</v>
      </c>
      <c r="GI39" s="23">
        <f t="shared" si="64"/>
        <v>0</v>
      </c>
      <c r="GJ39" s="23">
        <f t="shared" si="64"/>
        <v>0</v>
      </c>
      <c r="GK39" s="23">
        <f t="shared" si="64"/>
        <v>0</v>
      </c>
      <c r="GL39" s="23">
        <f t="shared" si="64"/>
        <v>0</v>
      </c>
      <c r="GM39" s="23">
        <f t="shared" si="64"/>
        <v>0</v>
      </c>
      <c r="GN39" s="26">
        <f t="shared" si="64"/>
        <v>0</v>
      </c>
      <c r="GO39" s="26">
        <f t="shared" si="64"/>
        <v>0</v>
      </c>
      <c r="GP39" s="26">
        <f t="shared" si="64"/>
        <v>0</v>
      </c>
      <c r="GQ39" s="26">
        <f t="shared" si="64"/>
        <v>0</v>
      </c>
      <c r="GR39" s="26">
        <f t="shared" si="64"/>
        <v>0</v>
      </c>
      <c r="GS39" s="26">
        <f t="shared" si="64"/>
        <v>0</v>
      </c>
      <c r="GT39" s="26">
        <f t="shared" si="64"/>
        <v>0</v>
      </c>
      <c r="GU39" s="26">
        <f t="shared" si="64"/>
        <v>0</v>
      </c>
      <c r="GV39" s="26">
        <f t="shared" si="64"/>
        <v>0</v>
      </c>
      <c r="GW39" s="26">
        <f t="shared" si="64"/>
        <v>0</v>
      </c>
      <c r="GX39" s="26">
        <f t="shared" si="64"/>
        <v>0</v>
      </c>
      <c r="GY39" s="26">
        <f t="shared" si="64"/>
        <v>0</v>
      </c>
      <c r="GZ39" s="26">
        <f aca="true" t="shared" si="65" ref="GZ39:II39">SUM(GZ9:GZ38)</f>
        <v>0</v>
      </c>
      <c r="HA39" s="26">
        <f t="shared" si="65"/>
        <v>0</v>
      </c>
      <c r="HB39" s="26">
        <f t="shared" si="65"/>
        <v>0</v>
      </c>
      <c r="HC39" s="26">
        <f t="shared" si="65"/>
        <v>0</v>
      </c>
      <c r="HD39" s="26">
        <f t="shared" si="65"/>
        <v>0</v>
      </c>
      <c r="HE39" s="26">
        <f t="shared" si="65"/>
        <v>0</v>
      </c>
      <c r="HF39" s="26">
        <f t="shared" si="65"/>
        <v>0</v>
      </c>
      <c r="HG39" s="26">
        <f t="shared" si="65"/>
        <v>0</v>
      </c>
      <c r="HH39" s="26">
        <f t="shared" si="65"/>
        <v>0</v>
      </c>
      <c r="HI39" s="26">
        <f t="shared" si="65"/>
        <v>0</v>
      </c>
      <c r="HJ39" s="26">
        <f t="shared" si="65"/>
        <v>0</v>
      </c>
      <c r="HK39" s="26">
        <f t="shared" si="65"/>
        <v>0</v>
      </c>
      <c r="HL39" s="26">
        <f t="shared" si="65"/>
        <v>0</v>
      </c>
      <c r="HM39" s="26">
        <f t="shared" si="65"/>
        <v>0</v>
      </c>
      <c r="HN39" s="26">
        <f t="shared" si="65"/>
        <v>0</v>
      </c>
      <c r="HO39" s="26">
        <f t="shared" si="65"/>
        <v>0</v>
      </c>
      <c r="HP39" s="26">
        <f t="shared" si="65"/>
        <v>0</v>
      </c>
      <c r="HQ39" s="26">
        <f t="shared" si="65"/>
        <v>0</v>
      </c>
      <c r="HR39" s="26">
        <f t="shared" si="65"/>
        <v>0</v>
      </c>
      <c r="HS39" s="26">
        <f t="shared" si="65"/>
        <v>0</v>
      </c>
      <c r="HT39" s="26">
        <f t="shared" si="65"/>
        <v>0</v>
      </c>
      <c r="HU39" s="26">
        <f t="shared" si="65"/>
        <v>0</v>
      </c>
      <c r="HV39" s="26">
        <f t="shared" si="65"/>
        <v>0</v>
      </c>
      <c r="HW39" s="26">
        <f t="shared" si="65"/>
        <v>0</v>
      </c>
      <c r="HX39" s="26">
        <f t="shared" si="65"/>
        <v>0</v>
      </c>
      <c r="HY39" s="26">
        <f t="shared" si="65"/>
        <v>0</v>
      </c>
      <c r="HZ39" s="26">
        <f t="shared" si="65"/>
        <v>0</v>
      </c>
      <c r="IA39" s="26">
        <f t="shared" si="65"/>
        <v>0</v>
      </c>
      <c r="IB39" s="26">
        <f t="shared" si="65"/>
        <v>0</v>
      </c>
      <c r="IC39" s="26">
        <f t="shared" si="65"/>
        <v>0</v>
      </c>
      <c r="ID39" s="26">
        <f t="shared" si="65"/>
        <v>0</v>
      </c>
      <c r="IE39" s="26">
        <f t="shared" si="65"/>
        <v>0</v>
      </c>
      <c r="IF39" s="26">
        <f t="shared" si="65"/>
        <v>0</v>
      </c>
      <c r="IG39" s="26">
        <f t="shared" si="65"/>
        <v>0</v>
      </c>
      <c r="IH39" s="26">
        <f t="shared" si="65"/>
        <v>0</v>
      </c>
      <c r="II39" s="26">
        <f t="shared" si="65"/>
        <v>0</v>
      </c>
    </row>
  </sheetData>
  <sheetProtection/>
  <mergeCells count="90">
    <mergeCell ref="J7:L7"/>
    <mergeCell ref="A1:H1"/>
    <mergeCell ref="A6:A8"/>
    <mergeCell ref="B6:B8"/>
    <mergeCell ref="C6:C8"/>
    <mergeCell ref="D7:F7"/>
    <mergeCell ref="G7:I7"/>
    <mergeCell ref="A4:II4"/>
    <mergeCell ref="IA7:IC7"/>
    <mergeCell ref="ID7:IF7"/>
    <mergeCell ref="V7:X7"/>
    <mergeCell ref="M7:O7"/>
    <mergeCell ref="AQ7:AS7"/>
    <mergeCell ref="AT7:AV7"/>
    <mergeCell ref="AW7:AY7"/>
    <mergeCell ref="P7:R7"/>
    <mergeCell ref="Y7:AA7"/>
    <mergeCell ref="AB7:AD7"/>
    <mergeCell ref="BO7:BQ7"/>
    <mergeCell ref="BR7:BT7"/>
    <mergeCell ref="BU7:BW7"/>
    <mergeCell ref="BX7:BZ7"/>
    <mergeCell ref="D6:AY6"/>
    <mergeCell ref="AE7:AG7"/>
    <mergeCell ref="AH7:AJ7"/>
    <mergeCell ref="AK7:AM7"/>
    <mergeCell ref="AN7:AP7"/>
    <mergeCell ref="S7:U7"/>
    <mergeCell ref="CA7:CC7"/>
    <mergeCell ref="CD7:CF7"/>
    <mergeCell ref="CG7:CI7"/>
    <mergeCell ref="CJ7:CL7"/>
    <mergeCell ref="AZ6:CU6"/>
    <mergeCell ref="AZ7:BB7"/>
    <mergeCell ref="BC7:BE7"/>
    <mergeCell ref="BF7:BH7"/>
    <mergeCell ref="BI7:BK7"/>
    <mergeCell ref="BL7:BN7"/>
    <mergeCell ref="CM7:CO7"/>
    <mergeCell ref="CP7:CR7"/>
    <mergeCell ref="CS7:CU7"/>
    <mergeCell ref="CV6:EQ6"/>
    <mergeCell ref="CV7:CX7"/>
    <mergeCell ref="CY7:DA7"/>
    <mergeCell ref="DB7:DD7"/>
    <mergeCell ref="DE7:DG7"/>
    <mergeCell ref="DH7:DJ7"/>
    <mergeCell ref="DK7:DM7"/>
    <mergeCell ref="DZ7:EB7"/>
    <mergeCell ref="EC7:EE7"/>
    <mergeCell ref="EF7:EH7"/>
    <mergeCell ref="EI7:EK7"/>
    <mergeCell ref="DN7:DP7"/>
    <mergeCell ref="DQ7:DS7"/>
    <mergeCell ref="DT7:DV7"/>
    <mergeCell ref="DW7:DY7"/>
    <mergeCell ref="EL7:EN7"/>
    <mergeCell ref="EO7:EQ7"/>
    <mergeCell ref="ER6:GM6"/>
    <mergeCell ref="ER7:ET7"/>
    <mergeCell ref="EU7:EW7"/>
    <mergeCell ref="EX7:EZ7"/>
    <mergeCell ref="FA7:FC7"/>
    <mergeCell ref="FD7:FF7"/>
    <mergeCell ref="FG7:FI7"/>
    <mergeCell ref="FJ7:FL7"/>
    <mergeCell ref="FY7:GA7"/>
    <mergeCell ref="GB7:GD7"/>
    <mergeCell ref="GE7:GG7"/>
    <mergeCell ref="GH7:GJ7"/>
    <mergeCell ref="FM7:FO7"/>
    <mergeCell ref="FP7:FR7"/>
    <mergeCell ref="FS7:FU7"/>
    <mergeCell ref="FV7:FX7"/>
    <mergeCell ref="GN6:II6"/>
    <mergeCell ref="GN7:GP7"/>
    <mergeCell ref="GQ7:GS7"/>
    <mergeCell ref="GT7:GV7"/>
    <mergeCell ref="GW7:GY7"/>
    <mergeCell ref="GZ7:HB7"/>
    <mergeCell ref="HC7:HE7"/>
    <mergeCell ref="HF7:HH7"/>
    <mergeCell ref="HI7:HK7"/>
    <mergeCell ref="HX7:HZ7"/>
    <mergeCell ref="IG7:II7"/>
    <mergeCell ref="HL7:HN7"/>
    <mergeCell ref="HO7:HQ7"/>
    <mergeCell ref="HR7:HT7"/>
    <mergeCell ref="HU7:HW7"/>
    <mergeCell ref="GK7:GM7"/>
  </mergeCells>
  <conditionalFormatting sqref="D9:II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AZ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6" sqref="B6:B8"/>
    </sheetView>
  </sheetViews>
  <sheetFormatPr defaultColWidth="9.140625" defaultRowHeight="12.75"/>
  <cols>
    <col min="2" max="2" width="27.28125" style="0" bestFit="1" customWidth="1"/>
    <col min="4" max="51" width="0" style="0" hidden="1" customWidth="1"/>
    <col min="61" max="61" width="13.140625" style="0" customWidth="1"/>
    <col min="74" max="74" width="11.140625" style="0" customWidth="1"/>
    <col min="76" max="96" width="9.140625" style="0" customWidth="1"/>
    <col min="97" max="97" width="10.421875" style="0" customWidth="1"/>
    <col min="98" max="99" width="9.140625" style="0" customWidth="1"/>
    <col min="100" max="117" width="9.140625" style="33" customWidth="1"/>
    <col min="118" max="118" width="11.421875" style="33" customWidth="1"/>
    <col min="119" max="119" width="10.7109375" style="33" bestFit="1" customWidth="1"/>
    <col min="120" max="120" width="9.140625" style="33" customWidth="1"/>
    <col min="121" max="121" width="10.28125" style="33" customWidth="1"/>
    <col min="122" max="122" width="10.57421875" style="33" customWidth="1"/>
    <col min="123" max="123" width="9.140625" style="33" customWidth="1"/>
  </cols>
  <sheetData>
    <row r="1" spans="1:8" ht="84.75" customHeight="1">
      <c r="A1" s="59" t="s">
        <v>99</v>
      </c>
      <c r="B1" s="59"/>
      <c r="C1" s="59"/>
      <c r="D1" s="59"/>
      <c r="E1" s="59"/>
      <c r="F1" s="59"/>
      <c r="G1" s="59"/>
      <c r="H1" s="59"/>
    </row>
    <row r="2" ht="12.75">
      <c r="DS2" s="56" t="s">
        <v>94</v>
      </c>
    </row>
    <row r="3" spans="1:27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43" ht="12.75" customHeight="1">
      <c r="A4" s="67" t="s">
        <v>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6" spans="1:123" ht="12.75">
      <c r="A6" s="60" t="s">
        <v>0</v>
      </c>
      <c r="B6" s="60" t="s">
        <v>1</v>
      </c>
      <c r="C6" s="60" t="s">
        <v>2</v>
      </c>
      <c r="D6" s="83" t="s">
        <v>96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73" t="s">
        <v>100</v>
      </c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96" t="s">
        <v>82</v>
      </c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4" t="s">
        <v>82</v>
      </c>
      <c r="DR6" s="94"/>
      <c r="DS6" s="94"/>
    </row>
    <row r="7" spans="1:123" ht="30" customHeight="1">
      <c r="A7" s="86"/>
      <c r="B7" s="86"/>
      <c r="C7" s="86"/>
      <c r="D7" s="108" t="s">
        <v>4</v>
      </c>
      <c r="E7" s="108"/>
      <c r="F7" s="108"/>
      <c r="G7" s="108" t="s">
        <v>5</v>
      </c>
      <c r="H7" s="108"/>
      <c r="I7" s="108"/>
      <c r="J7" s="108" t="s">
        <v>6</v>
      </c>
      <c r="K7" s="108"/>
      <c r="L7" s="108"/>
      <c r="M7" s="83" t="s">
        <v>83</v>
      </c>
      <c r="N7" s="83"/>
      <c r="O7" s="83"/>
      <c r="P7" s="108" t="s">
        <v>8</v>
      </c>
      <c r="Q7" s="108"/>
      <c r="R7" s="108"/>
      <c r="S7" s="108" t="s">
        <v>9</v>
      </c>
      <c r="T7" s="108"/>
      <c r="U7" s="108"/>
      <c r="V7" s="108" t="s">
        <v>10</v>
      </c>
      <c r="W7" s="108"/>
      <c r="X7" s="108"/>
      <c r="Y7" s="83" t="s">
        <v>54</v>
      </c>
      <c r="Z7" s="83"/>
      <c r="AA7" s="83"/>
      <c r="AB7" s="108" t="s">
        <v>12</v>
      </c>
      <c r="AC7" s="108"/>
      <c r="AD7" s="108"/>
      <c r="AE7" s="108" t="s">
        <v>13</v>
      </c>
      <c r="AF7" s="108"/>
      <c r="AG7" s="108"/>
      <c r="AH7" s="108" t="s">
        <v>14</v>
      </c>
      <c r="AI7" s="108"/>
      <c r="AJ7" s="108"/>
      <c r="AK7" s="83" t="s">
        <v>55</v>
      </c>
      <c r="AL7" s="83"/>
      <c r="AM7" s="83"/>
      <c r="AN7" s="108" t="s">
        <v>16</v>
      </c>
      <c r="AO7" s="108"/>
      <c r="AP7" s="108"/>
      <c r="AQ7" s="108" t="s">
        <v>17</v>
      </c>
      <c r="AR7" s="108"/>
      <c r="AS7" s="108"/>
      <c r="AT7" s="108" t="s">
        <v>18</v>
      </c>
      <c r="AU7" s="108"/>
      <c r="AV7" s="108"/>
      <c r="AW7" s="83" t="s">
        <v>84</v>
      </c>
      <c r="AX7" s="83"/>
      <c r="AY7" s="83"/>
      <c r="AZ7" s="107" t="s">
        <v>4</v>
      </c>
      <c r="BA7" s="107"/>
      <c r="BB7" s="107"/>
      <c r="BC7" s="107" t="s">
        <v>5</v>
      </c>
      <c r="BD7" s="107"/>
      <c r="BE7" s="107"/>
      <c r="BF7" s="107" t="s">
        <v>6</v>
      </c>
      <c r="BG7" s="107"/>
      <c r="BH7" s="107"/>
      <c r="BI7" s="73" t="s">
        <v>83</v>
      </c>
      <c r="BJ7" s="73"/>
      <c r="BK7" s="73"/>
      <c r="BL7" s="107" t="s">
        <v>8</v>
      </c>
      <c r="BM7" s="107"/>
      <c r="BN7" s="107"/>
      <c r="BO7" s="107" t="s">
        <v>9</v>
      </c>
      <c r="BP7" s="107"/>
      <c r="BQ7" s="107"/>
      <c r="BR7" s="107" t="s">
        <v>10</v>
      </c>
      <c r="BS7" s="107"/>
      <c r="BT7" s="107"/>
      <c r="BU7" s="73" t="s">
        <v>54</v>
      </c>
      <c r="BV7" s="73"/>
      <c r="BW7" s="73"/>
      <c r="BX7" s="107" t="s">
        <v>12</v>
      </c>
      <c r="BY7" s="107"/>
      <c r="BZ7" s="107"/>
      <c r="CA7" s="107" t="s">
        <v>13</v>
      </c>
      <c r="CB7" s="107"/>
      <c r="CC7" s="107"/>
      <c r="CD7" s="107" t="s">
        <v>14</v>
      </c>
      <c r="CE7" s="107"/>
      <c r="CF7" s="107"/>
      <c r="CG7" s="73" t="s">
        <v>55</v>
      </c>
      <c r="CH7" s="73"/>
      <c r="CI7" s="73"/>
      <c r="CJ7" s="107" t="s">
        <v>16</v>
      </c>
      <c r="CK7" s="107"/>
      <c r="CL7" s="107"/>
      <c r="CM7" s="107" t="s">
        <v>17</v>
      </c>
      <c r="CN7" s="107"/>
      <c r="CO7" s="107"/>
      <c r="CP7" s="107" t="s">
        <v>18</v>
      </c>
      <c r="CQ7" s="107"/>
      <c r="CR7" s="107"/>
      <c r="CS7" s="73" t="s">
        <v>84</v>
      </c>
      <c r="CT7" s="73"/>
      <c r="CU7" s="73"/>
      <c r="CV7" s="101" t="s">
        <v>88</v>
      </c>
      <c r="CW7" s="101"/>
      <c r="CX7" s="101"/>
      <c r="CY7" s="102" t="s">
        <v>89</v>
      </c>
      <c r="CZ7" s="102"/>
      <c r="DA7" s="102"/>
      <c r="DB7" s="103" t="s">
        <v>90</v>
      </c>
      <c r="DC7" s="103"/>
      <c r="DD7" s="103"/>
      <c r="DE7" s="104" t="s">
        <v>91</v>
      </c>
      <c r="DF7" s="105"/>
      <c r="DG7" s="106"/>
      <c r="DH7" s="98" t="s">
        <v>77</v>
      </c>
      <c r="DI7" s="98"/>
      <c r="DJ7" s="98"/>
      <c r="DK7" s="99" t="s">
        <v>92</v>
      </c>
      <c r="DL7" s="99"/>
      <c r="DM7" s="99"/>
      <c r="DN7" s="100" t="s">
        <v>80</v>
      </c>
      <c r="DO7" s="100"/>
      <c r="DP7" s="100"/>
      <c r="DQ7" s="95"/>
      <c r="DR7" s="95"/>
      <c r="DS7" s="95"/>
    </row>
    <row r="8" spans="1:123" ht="219">
      <c r="A8" s="61"/>
      <c r="B8" s="61"/>
      <c r="C8" s="61"/>
      <c r="D8" s="27" t="s">
        <v>65</v>
      </c>
      <c r="E8" s="27" t="s">
        <v>66</v>
      </c>
      <c r="F8" s="27" t="s">
        <v>58</v>
      </c>
      <c r="G8" s="27" t="s">
        <v>65</v>
      </c>
      <c r="H8" s="27" t="s">
        <v>66</v>
      </c>
      <c r="I8" s="27" t="s">
        <v>58</v>
      </c>
      <c r="J8" s="27" t="s">
        <v>65</v>
      </c>
      <c r="K8" s="27" t="s">
        <v>66</v>
      </c>
      <c r="L8" s="27" t="s">
        <v>58</v>
      </c>
      <c r="M8" s="27" t="s">
        <v>65</v>
      </c>
      <c r="N8" s="27" t="s">
        <v>66</v>
      </c>
      <c r="O8" s="27" t="s">
        <v>58</v>
      </c>
      <c r="P8" s="27" t="s">
        <v>65</v>
      </c>
      <c r="Q8" s="27" t="s">
        <v>66</v>
      </c>
      <c r="R8" s="27" t="s">
        <v>58</v>
      </c>
      <c r="S8" s="27" t="s">
        <v>65</v>
      </c>
      <c r="T8" s="27" t="s">
        <v>66</v>
      </c>
      <c r="U8" s="27" t="s">
        <v>58</v>
      </c>
      <c r="V8" s="27" t="s">
        <v>65</v>
      </c>
      <c r="W8" s="27" t="s">
        <v>66</v>
      </c>
      <c r="X8" s="27" t="s">
        <v>58</v>
      </c>
      <c r="Y8" s="27" t="s">
        <v>65</v>
      </c>
      <c r="Z8" s="27" t="s">
        <v>66</v>
      </c>
      <c r="AA8" s="27" t="s">
        <v>58</v>
      </c>
      <c r="AB8" s="27" t="s">
        <v>65</v>
      </c>
      <c r="AC8" s="27" t="s">
        <v>66</v>
      </c>
      <c r="AD8" s="27" t="s">
        <v>58</v>
      </c>
      <c r="AE8" s="27" t="s">
        <v>65</v>
      </c>
      <c r="AF8" s="27" t="s">
        <v>66</v>
      </c>
      <c r="AG8" s="27" t="s">
        <v>58</v>
      </c>
      <c r="AH8" s="27" t="s">
        <v>65</v>
      </c>
      <c r="AI8" s="27" t="s">
        <v>66</v>
      </c>
      <c r="AJ8" s="27" t="s">
        <v>58</v>
      </c>
      <c r="AK8" s="27" t="s">
        <v>65</v>
      </c>
      <c r="AL8" s="27" t="s">
        <v>66</v>
      </c>
      <c r="AM8" s="27" t="s">
        <v>58</v>
      </c>
      <c r="AN8" s="27" t="s">
        <v>65</v>
      </c>
      <c r="AO8" s="27" t="s">
        <v>66</v>
      </c>
      <c r="AP8" s="27" t="s">
        <v>58</v>
      </c>
      <c r="AQ8" s="27" t="s">
        <v>65</v>
      </c>
      <c r="AR8" s="27" t="s">
        <v>66</v>
      </c>
      <c r="AS8" s="27" t="s">
        <v>58</v>
      </c>
      <c r="AT8" s="27" t="s">
        <v>65</v>
      </c>
      <c r="AU8" s="27" t="s">
        <v>66</v>
      </c>
      <c r="AV8" s="27" t="s">
        <v>58</v>
      </c>
      <c r="AW8" s="27" t="s">
        <v>65</v>
      </c>
      <c r="AX8" s="27" t="s">
        <v>66</v>
      </c>
      <c r="AY8" s="27" t="s">
        <v>58</v>
      </c>
      <c r="AZ8" s="30" t="s">
        <v>65</v>
      </c>
      <c r="BA8" s="30" t="s">
        <v>66</v>
      </c>
      <c r="BB8" s="30" t="s">
        <v>58</v>
      </c>
      <c r="BC8" s="30" t="s">
        <v>65</v>
      </c>
      <c r="BD8" s="30" t="s">
        <v>66</v>
      </c>
      <c r="BE8" s="30" t="s">
        <v>58</v>
      </c>
      <c r="BF8" s="30" t="s">
        <v>65</v>
      </c>
      <c r="BG8" s="30" t="s">
        <v>66</v>
      </c>
      <c r="BH8" s="30" t="s">
        <v>58</v>
      </c>
      <c r="BI8" s="30" t="s">
        <v>65</v>
      </c>
      <c r="BJ8" s="30" t="s">
        <v>66</v>
      </c>
      <c r="BK8" s="30" t="s">
        <v>58</v>
      </c>
      <c r="BL8" s="30" t="s">
        <v>65</v>
      </c>
      <c r="BM8" s="30" t="s">
        <v>66</v>
      </c>
      <c r="BN8" s="30" t="s">
        <v>58</v>
      </c>
      <c r="BO8" s="30" t="s">
        <v>65</v>
      </c>
      <c r="BP8" s="30" t="s">
        <v>66</v>
      </c>
      <c r="BQ8" s="30" t="s">
        <v>58</v>
      </c>
      <c r="BR8" s="30" t="s">
        <v>65</v>
      </c>
      <c r="BS8" s="30" t="s">
        <v>66</v>
      </c>
      <c r="BT8" s="30" t="s">
        <v>58</v>
      </c>
      <c r="BU8" s="30" t="s">
        <v>65</v>
      </c>
      <c r="BV8" s="30" t="s">
        <v>66</v>
      </c>
      <c r="BW8" s="30" t="s">
        <v>58</v>
      </c>
      <c r="BX8" s="30" t="s">
        <v>65</v>
      </c>
      <c r="BY8" s="30" t="s">
        <v>66</v>
      </c>
      <c r="BZ8" s="30" t="s">
        <v>58</v>
      </c>
      <c r="CA8" s="30" t="s">
        <v>65</v>
      </c>
      <c r="CB8" s="30" t="s">
        <v>66</v>
      </c>
      <c r="CC8" s="30" t="s">
        <v>58</v>
      </c>
      <c r="CD8" s="30" t="s">
        <v>65</v>
      </c>
      <c r="CE8" s="30" t="s">
        <v>66</v>
      </c>
      <c r="CF8" s="30" t="s">
        <v>58</v>
      </c>
      <c r="CG8" s="30" t="s">
        <v>65</v>
      </c>
      <c r="CH8" s="30" t="s">
        <v>66</v>
      </c>
      <c r="CI8" s="30" t="s">
        <v>58</v>
      </c>
      <c r="CJ8" s="30" t="s">
        <v>65</v>
      </c>
      <c r="CK8" s="30" t="s">
        <v>66</v>
      </c>
      <c r="CL8" s="30" t="s">
        <v>58</v>
      </c>
      <c r="CM8" s="30" t="s">
        <v>65</v>
      </c>
      <c r="CN8" s="30" t="s">
        <v>66</v>
      </c>
      <c r="CO8" s="30" t="s">
        <v>58</v>
      </c>
      <c r="CP8" s="30" t="s">
        <v>65</v>
      </c>
      <c r="CQ8" s="30" t="s">
        <v>66</v>
      </c>
      <c r="CR8" s="30" t="s">
        <v>58</v>
      </c>
      <c r="CS8" s="30" t="s">
        <v>65</v>
      </c>
      <c r="CT8" s="30" t="s">
        <v>66</v>
      </c>
      <c r="CU8" s="30" t="s">
        <v>58</v>
      </c>
      <c r="CV8" s="9" t="s">
        <v>65</v>
      </c>
      <c r="CW8" s="9" t="s">
        <v>66</v>
      </c>
      <c r="CX8" s="9" t="s">
        <v>58</v>
      </c>
      <c r="CY8" s="15" t="s">
        <v>65</v>
      </c>
      <c r="CZ8" s="15" t="s">
        <v>66</v>
      </c>
      <c r="DA8" s="15" t="s">
        <v>58</v>
      </c>
      <c r="DB8" s="18" t="s">
        <v>65</v>
      </c>
      <c r="DC8" s="18" t="s">
        <v>66</v>
      </c>
      <c r="DD8" s="18" t="s">
        <v>58</v>
      </c>
      <c r="DE8" s="21" t="s">
        <v>65</v>
      </c>
      <c r="DF8" s="21" t="s">
        <v>66</v>
      </c>
      <c r="DG8" s="21" t="s">
        <v>58</v>
      </c>
      <c r="DH8" s="24" t="s">
        <v>65</v>
      </c>
      <c r="DI8" s="24" t="s">
        <v>66</v>
      </c>
      <c r="DJ8" s="24" t="s">
        <v>58</v>
      </c>
      <c r="DK8" s="27" t="s">
        <v>65</v>
      </c>
      <c r="DL8" s="27" t="s">
        <v>66</v>
      </c>
      <c r="DM8" s="27" t="s">
        <v>58</v>
      </c>
      <c r="DN8" s="30" t="s">
        <v>65</v>
      </c>
      <c r="DO8" s="30" t="s">
        <v>66</v>
      </c>
      <c r="DP8" s="30" t="s">
        <v>58</v>
      </c>
      <c r="DQ8" s="47" t="s">
        <v>65</v>
      </c>
      <c r="DR8" s="47" t="s">
        <v>66</v>
      </c>
      <c r="DS8" s="47" t="s">
        <v>58</v>
      </c>
    </row>
    <row r="9" spans="1:123" ht="12.75">
      <c r="A9" s="7">
        <v>1</v>
      </c>
      <c r="B9" s="8" t="s">
        <v>24</v>
      </c>
      <c r="C9" s="2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9">
        <f>D9+G9+J9</f>
        <v>0</v>
      </c>
      <c r="N9" s="29">
        <f aca="true" t="shared" si="0" ref="N9:O24">E9+H9+K9</f>
        <v>0</v>
      </c>
      <c r="O9" s="29">
        <f t="shared" si="0"/>
        <v>0</v>
      </c>
      <c r="P9" s="28"/>
      <c r="Q9" s="28"/>
      <c r="R9" s="28"/>
      <c r="S9" s="28"/>
      <c r="T9" s="28"/>
      <c r="U9" s="28"/>
      <c r="V9" s="28"/>
      <c r="W9" s="28"/>
      <c r="X9" s="28"/>
      <c r="Y9" s="29">
        <f>P9+S9+V9</f>
        <v>0</v>
      </c>
      <c r="Z9" s="29">
        <f aca="true" t="shared" si="1" ref="Z9:AA38">Q9+T9+W9</f>
        <v>0</v>
      </c>
      <c r="AA9" s="29">
        <f t="shared" si="1"/>
        <v>0</v>
      </c>
      <c r="AB9" s="28"/>
      <c r="AC9" s="28"/>
      <c r="AD9" s="28"/>
      <c r="AE9" s="28"/>
      <c r="AF9" s="28"/>
      <c r="AG9" s="28"/>
      <c r="AH9" s="28"/>
      <c r="AI9" s="28"/>
      <c r="AJ9" s="28"/>
      <c r="AK9" s="29">
        <f>AB9+AE9+AH9</f>
        <v>0</v>
      </c>
      <c r="AL9" s="29">
        <f aca="true" t="shared" si="2" ref="AL9:AM38">AC9+AF9+AI9</f>
        <v>0</v>
      </c>
      <c r="AM9" s="29">
        <f t="shared" si="2"/>
        <v>0</v>
      </c>
      <c r="AN9" s="28"/>
      <c r="AO9" s="28"/>
      <c r="AP9" s="28"/>
      <c r="AQ9" s="28"/>
      <c r="AR9" s="28"/>
      <c r="AS9" s="28"/>
      <c r="AT9" s="28"/>
      <c r="AU9" s="28"/>
      <c r="AV9" s="28"/>
      <c r="AW9" s="29">
        <f>AN9+AQ9+AT9</f>
        <v>0</v>
      </c>
      <c r="AX9" s="29">
        <f aca="true" t="shared" si="3" ref="AX9:AY38">AO9+AR9+AU9</f>
        <v>0</v>
      </c>
      <c r="AY9" s="29">
        <f t="shared" si="3"/>
        <v>0</v>
      </c>
      <c r="AZ9" s="31">
        <v>127.27</v>
      </c>
      <c r="BA9" s="31">
        <v>0.94</v>
      </c>
      <c r="BB9" s="31">
        <v>0</v>
      </c>
      <c r="BC9" s="31">
        <v>125.6</v>
      </c>
      <c r="BD9" s="31">
        <v>2.63</v>
      </c>
      <c r="BE9" s="31">
        <v>0</v>
      </c>
      <c r="BF9" s="31">
        <v>103.34</v>
      </c>
      <c r="BG9" s="31">
        <v>13.21</v>
      </c>
      <c r="BH9" s="31">
        <v>0.38</v>
      </c>
      <c r="BI9" s="32">
        <f>AZ9+BC9+BF9</f>
        <v>356.21000000000004</v>
      </c>
      <c r="BJ9" s="32">
        <f>BA9+BD9+BG9</f>
        <v>16.78</v>
      </c>
      <c r="BK9" s="32">
        <f>BB9+BE9+BH9</f>
        <v>0.38</v>
      </c>
      <c r="BL9" s="31">
        <v>116.13</v>
      </c>
      <c r="BM9" s="31">
        <v>5.02</v>
      </c>
      <c r="BN9" s="31">
        <v>0.79</v>
      </c>
      <c r="BO9" s="31">
        <v>109.84</v>
      </c>
      <c r="BP9" s="31">
        <v>9.54</v>
      </c>
      <c r="BQ9" s="31">
        <v>0.79</v>
      </c>
      <c r="BR9" s="31">
        <v>104.27</v>
      </c>
      <c r="BS9" s="31">
        <v>4.27</v>
      </c>
      <c r="BT9" s="31">
        <v>0.79</v>
      </c>
      <c r="BU9" s="32">
        <f>BL9+BO9+BR9</f>
        <v>330.24</v>
      </c>
      <c r="BV9" s="32">
        <f aca="true" t="shared" si="4" ref="BV9:BW38">BM9+BP9+BS9</f>
        <v>18.83</v>
      </c>
      <c r="BW9" s="32">
        <f t="shared" si="4"/>
        <v>2.37</v>
      </c>
      <c r="BX9" s="31">
        <v>135.74</v>
      </c>
      <c r="BY9" s="31">
        <v>0.32</v>
      </c>
      <c r="BZ9" s="31">
        <v>0.79</v>
      </c>
      <c r="CA9" s="31">
        <v>104.47</v>
      </c>
      <c r="CB9" s="31">
        <v>7.96</v>
      </c>
      <c r="CC9" s="31">
        <v>0.76</v>
      </c>
      <c r="CD9" s="31">
        <v>127.01</v>
      </c>
      <c r="CE9" s="31">
        <v>5.12</v>
      </c>
      <c r="CF9" s="31">
        <v>0.66</v>
      </c>
      <c r="CG9" s="32">
        <f>BX9+CA9+CD9</f>
        <v>367.22</v>
      </c>
      <c r="CH9" s="32">
        <f>BY9+CB9+CE9</f>
        <v>13.399999999999999</v>
      </c>
      <c r="CI9" s="32">
        <f>BZ9+CC9+CF9</f>
        <v>2.21</v>
      </c>
      <c r="CJ9" s="31">
        <v>108.63</v>
      </c>
      <c r="CK9" s="31">
        <v>7.81</v>
      </c>
      <c r="CL9" s="31">
        <v>0</v>
      </c>
      <c r="CM9" s="31">
        <v>119.61</v>
      </c>
      <c r="CN9" s="31">
        <v>2.62</v>
      </c>
      <c r="CO9" s="31">
        <v>0.8</v>
      </c>
      <c r="CP9" s="31">
        <v>129.3</v>
      </c>
      <c r="CQ9" s="31">
        <v>4.69</v>
      </c>
      <c r="CR9" s="31">
        <v>0.13</v>
      </c>
      <c r="CS9" s="32">
        <f>CJ9+CM9+CP9</f>
        <v>357.54</v>
      </c>
      <c r="CT9" s="32">
        <f aca="true" t="shared" si="5" ref="CT9:CU38">CK9+CN9+CQ9</f>
        <v>15.120000000000001</v>
      </c>
      <c r="CU9" s="32">
        <f t="shared" si="5"/>
        <v>0.93</v>
      </c>
      <c r="CV9" s="13">
        <f>'Приложение 6'!M9+'Приложение 6'!Y9+'Приложение 6'!AK9+'Приложение 6'!AW9</f>
        <v>0</v>
      </c>
      <c r="CW9" s="13">
        <f>'Приложение 6'!N9+'Приложение 6'!Z9+'Приложение 6'!AL9+'Приложение 6'!AX9</f>
        <v>0</v>
      </c>
      <c r="CX9" s="13">
        <f>'Приложение 6'!O9+'Приложение 6'!AA9+'Приложение 6'!AM9+'Приложение 6'!AY9</f>
        <v>0</v>
      </c>
      <c r="CY9" s="16">
        <f>'Приложение 6'!BI9+'Приложение 6'!BU9+'Приложение 6'!CG9+'Приложение 6'!CS9</f>
        <v>0</v>
      </c>
      <c r="CZ9" s="16">
        <f>'Приложение 6'!BJ9+'Приложение 6'!BV9+'Приложение 6'!CH9+'Приложение 6'!CT9</f>
        <v>0</v>
      </c>
      <c r="DA9" s="16">
        <f>'Приложение 6'!BK9+'Приложение 6'!BW9+'Приложение 6'!CI9+'Приложение 6'!CU9</f>
        <v>0</v>
      </c>
      <c r="DB9" s="19">
        <f>'Приложение 6'!DE9+'Приложение 6'!DQ9+'Приложение 6'!EC9+'Приложение 6'!EO9</f>
        <v>0</v>
      </c>
      <c r="DC9" s="19">
        <f>'Приложение 6'!DF9+'Приложение 6'!DR9+'Приложение 6'!ED9+'Приложение 6'!EP9</f>
        <v>0</v>
      </c>
      <c r="DD9" s="19">
        <f>'Приложение 6'!DG9+'Приложение 6'!DS9+'Приложение 6'!EE9+'Приложение 6'!EQ9</f>
        <v>0</v>
      </c>
      <c r="DE9" s="23">
        <f>'Приложение 6'!FA9+'Приложение 6'!FM9+'Приложение 6'!FY9+'Приложение 6'!GK9</f>
        <v>0</v>
      </c>
      <c r="DF9" s="23">
        <f>'Приложение 6'!FB9+'Приложение 6'!FN9+'Приложение 6'!FZ9+'Приложение 6'!GL9</f>
        <v>0</v>
      </c>
      <c r="DG9" s="23">
        <f>'Приложение 6'!FC9+'Приложение 6'!FO9+'Приложение 6'!GA9+'Приложение 6'!GM9</f>
        <v>0</v>
      </c>
      <c r="DH9" s="25">
        <f>'Приложение 6'!GW9+'Приложение 6'!HI9+'Приложение 6'!HU9+'Приложение 6'!IG9</f>
        <v>0</v>
      </c>
      <c r="DI9" s="25">
        <f>'Приложение 6'!GX9+'Приложение 6'!HJ9+'Приложение 6'!HV9+'Приложение 6'!IH9</f>
        <v>0</v>
      </c>
      <c r="DJ9" s="25">
        <f>'Приложение 6'!GY9+'Приложение 6'!HK9+'Приложение 6'!HW9+'Приложение 6'!II9</f>
        <v>0</v>
      </c>
      <c r="DK9" s="28">
        <f>'Приложение 6 (продолж. и итог)'!M9+'Приложение 6 (продолж. и итог)'!Y9+'Приложение 6 (продолж. и итог)'!AK9+'Приложение 6 (продолж. и итог)'!AW9</f>
        <v>0</v>
      </c>
      <c r="DL9" s="28">
        <f>'Приложение 6 (продолж. и итог)'!N9+'Приложение 6 (продолж. и итог)'!Z9+'Приложение 6 (продолж. и итог)'!AL9+'Приложение 6 (продолж. и итог)'!AX9</f>
        <v>0</v>
      </c>
      <c r="DM9" s="28">
        <f>'Приложение 6 (продолж. и итог)'!O9+'Приложение 6 (продолж. и итог)'!AA9+'Приложение 6 (продолж. и итог)'!AM9+'Приложение 6 (продолж. и итог)'!AY9</f>
        <v>0</v>
      </c>
      <c r="DN9" s="31">
        <f>BI9+BU9+CG9+CS9</f>
        <v>1411.21</v>
      </c>
      <c r="DO9" s="31">
        <f>BJ9+BV9+CH9+CT9</f>
        <v>64.13</v>
      </c>
      <c r="DP9" s="31">
        <f>BK9+BW9+CI9+CU9</f>
        <v>5.89</v>
      </c>
      <c r="DQ9" s="48">
        <f>CV9+CY9+DB9+DE9+DH9+DK9+DN9</f>
        <v>1411.21</v>
      </c>
      <c r="DR9" s="48">
        <f>CW9+CZ9+DC9+DF9+DI9+DL9+DO9</f>
        <v>64.13</v>
      </c>
      <c r="DS9" s="48">
        <f>CX9+DA9+DD9+DG9+DJ9+DM9+DP9</f>
        <v>5.89</v>
      </c>
    </row>
    <row r="10" spans="1:123" ht="12.75">
      <c r="A10" s="7">
        <f aca="true" t="shared" si="6" ref="A10:A38">A9+1</f>
        <v>2</v>
      </c>
      <c r="B10" s="8" t="s">
        <v>25</v>
      </c>
      <c r="C10" s="2" t="s">
        <v>3</v>
      </c>
      <c r="D10" s="28"/>
      <c r="E10" s="28"/>
      <c r="F10" s="28"/>
      <c r="G10" s="28"/>
      <c r="H10" s="28"/>
      <c r="I10" s="28"/>
      <c r="J10" s="28"/>
      <c r="K10" s="28"/>
      <c r="L10" s="28"/>
      <c r="M10" s="29">
        <f aca="true" t="shared" si="7" ref="M10:O38">D10+G10+J10</f>
        <v>0</v>
      </c>
      <c r="N10" s="29">
        <f t="shared" si="0"/>
        <v>0</v>
      </c>
      <c r="O10" s="29">
        <f t="shared" si="0"/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9">
        <f aca="true" t="shared" si="8" ref="Y10:Y38">P10+S10+V10</f>
        <v>0</v>
      </c>
      <c r="Z10" s="29">
        <f t="shared" si="1"/>
        <v>0</v>
      </c>
      <c r="AA10" s="29">
        <f t="shared" si="1"/>
        <v>0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9">
        <f aca="true" t="shared" si="9" ref="AK10:AK38">AB10+AE10+AH10</f>
        <v>0</v>
      </c>
      <c r="AL10" s="29">
        <f t="shared" si="2"/>
        <v>0</v>
      </c>
      <c r="AM10" s="29">
        <f t="shared" si="2"/>
        <v>0</v>
      </c>
      <c r="AN10" s="28"/>
      <c r="AO10" s="28"/>
      <c r="AP10" s="28"/>
      <c r="AQ10" s="28"/>
      <c r="AR10" s="28"/>
      <c r="AS10" s="28"/>
      <c r="AT10" s="28"/>
      <c r="AU10" s="28"/>
      <c r="AV10" s="28"/>
      <c r="AW10" s="29">
        <f aca="true" t="shared" si="10" ref="AW10:AW38">AN10+AQ10+AT10</f>
        <v>0</v>
      </c>
      <c r="AX10" s="29">
        <f t="shared" si="3"/>
        <v>0</v>
      </c>
      <c r="AY10" s="29">
        <f t="shared" si="3"/>
        <v>0</v>
      </c>
      <c r="AZ10" s="31">
        <v>369.27</v>
      </c>
      <c r="BA10" s="31">
        <v>33.27</v>
      </c>
      <c r="BB10" s="31">
        <v>0.93</v>
      </c>
      <c r="BC10" s="31">
        <v>317.69</v>
      </c>
      <c r="BD10" s="31">
        <v>27.22</v>
      </c>
      <c r="BE10" s="31">
        <v>0.66</v>
      </c>
      <c r="BF10" s="31">
        <v>303.59</v>
      </c>
      <c r="BG10" s="31">
        <v>21.9</v>
      </c>
      <c r="BH10" s="31">
        <v>0.79</v>
      </c>
      <c r="BI10" s="32">
        <f aca="true" t="shared" si="11" ref="BI10:BI38">AZ10+BC10+BF10</f>
        <v>990.55</v>
      </c>
      <c r="BJ10" s="32">
        <f aca="true" t="shared" si="12" ref="BJ10:BJ38">BA10+BD10+BG10</f>
        <v>82.39</v>
      </c>
      <c r="BK10" s="32">
        <f aca="true" t="shared" si="13" ref="BK10:BK38">BB10+BE10+BH10</f>
        <v>2.38</v>
      </c>
      <c r="BL10" s="31">
        <v>294.94</v>
      </c>
      <c r="BM10" s="31">
        <v>16.76</v>
      </c>
      <c r="BN10" s="31">
        <v>0.79</v>
      </c>
      <c r="BO10" s="31">
        <v>277.37</v>
      </c>
      <c r="BP10" s="31">
        <v>31.52</v>
      </c>
      <c r="BQ10" s="31">
        <v>0.91</v>
      </c>
      <c r="BR10" s="31">
        <v>277.8</v>
      </c>
      <c r="BS10" s="31">
        <v>24.12</v>
      </c>
      <c r="BT10" s="31">
        <v>0.91</v>
      </c>
      <c r="BU10" s="32">
        <f aca="true" t="shared" si="14" ref="BU10:BU38">BL10+BO10+BR10</f>
        <v>850.1099999999999</v>
      </c>
      <c r="BV10" s="32">
        <f t="shared" si="4"/>
        <v>72.4</v>
      </c>
      <c r="BW10" s="32">
        <f t="shared" si="4"/>
        <v>2.6100000000000003</v>
      </c>
      <c r="BX10" s="31">
        <v>276.33</v>
      </c>
      <c r="BY10" s="31">
        <v>23.83</v>
      </c>
      <c r="BZ10" s="31">
        <v>0.91</v>
      </c>
      <c r="CA10" s="31">
        <v>270.8</v>
      </c>
      <c r="CB10" s="31">
        <v>29.81</v>
      </c>
      <c r="CC10" s="31">
        <v>0.91</v>
      </c>
      <c r="CD10" s="31">
        <v>314.46</v>
      </c>
      <c r="CE10" s="31">
        <v>20.47</v>
      </c>
      <c r="CF10" s="31">
        <v>0.91</v>
      </c>
      <c r="CG10" s="32">
        <f aca="true" t="shared" si="15" ref="CG10:CG38">BX10+CA10+CD10</f>
        <v>861.5899999999999</v>
      </c>
      <c r="CH10" s="32">
        <f aca="true" t="shared" si="16" ref="CH10:CH38">BY10+CB10+CE10</f>
        <v>74.11</v>
      </c>
      <c r="CI10" s="32">
        <f aca="true" t="shared" si="17" ref="CI10:CI38">BZ10+CC10+CF10</f>
        <v>2.73</v>
      </c>
      <c r="CJ10" s="31">
        <v>302.64</v>
      </c>
      <c r="CK10" s="31">
        <v>28.64</v>
      </c>
      <c r="CL10" s="31">
        <v>0.91</v>
      </c>
      <c r="CM10" s="31">
        <v>318.47</v>
      </c>
      <c r="CN10" s="31">
        <v>40.59</v>
      </c>
      <c r="CO10" s="31">
        <v>0.91</v>
      </c>
      <c r="CP10" s="31">
        <v>307.01</v>
      </c>
      <c r="CQ10" s="31">
        <v>44.57</v>
      </c>
      <c r="CR10" s="31">
        <v>0.8</v>
      </c>
      <c r="CS10" s="32">
        <f aca="true" t="shared" si="18" ref="CS10:CS38">CJ10+CM10+CP10</f>
        <v>928.12</v>
      </c>
      <c r="CT10" s="32">
        <f t="shared" si="5"/>
        <v>113.80000000000001</v>
      </c>
      <c r="CU10" s="32">
        <f t="shared" si="5"/>
        <v>2.62</v>
      </c>
      <c r="CV10" s="13">
        <f>'Приложение 6'!M10+'Приложение 6'!Y10+'Приложение 6'!AK10+'Приложение 6'!AW10</f>
        <v>0</v>
      </c>
      <c r="CW10" s="13">
        <f>'Приложение 6'!N10+'Приложение 6'!Z10+'Приложение 6'!AL10+'Приложение 6'!AX10</f>
        <v>0</v>
      </c>
      <c r="CX10" s="13">
        <f>'Приложение 6'!O10+'Приложение 6'!AA10+'Приложение 6'!AM10+'Приложение 6'!AY10</f>
        <v>0</v>
      </c>
      <c r="CY10" s="16">
        <f>'Приложение 6'!BI10+'Приложение 6'!BU10+'Приложение 6'!CG10+'Приложение 6'!CS10</f>
        <v>0</v>
      </c>
      <c r="CZ10" s="16">
        <f>'Приложение 6'!BJ10+'Приложение 6'!BV10+'Приложение 6'!CH10+'Приложение 6'!CT10</f>
        <v>0</v>
      </c>
      <c r="DA10" s="16">
        <f>'Приложение 6'!BK10+'Приложение 6'!BW10+'Приложение 6'!CI10+'Приложение 6'!CU10</f>
        <v>0</v>
      </c>
      <c r="DB10" s="19">
        <f>'Приложение 6'!DE10+'Приложение 6'!DQ10+'Приложение 6'!EC10+'Приложение 6'!EO10</f>
        <v>0</v>
      </c>
      <c r="DC10" s="19">
        <f>'Приложение 6'!DF10+'Приложение 6'!DR10+'Приложение 6'!ED10+'Приложение 6'!EP10</f>
        <v>0</v>
      </c>
      <c r="DD10" s="19">
        <f>'Приложение 6'!DG10+'Приложение 6'!DS10+'Приложение 6'!EE10+'Приложение 6'!EQ10</f>
        <v>0</v>
      </c>
      <c r="DE10" s="23">
        <f>'Приложение 6'!FA10+'Приложение 6'!FM10+'Приложение 6'!FY10+'Приложение 6'!GK10</f>
        <v>0</v>
      </c>
      <c r="DF10" s="23">
        <f>'Приложение 6'!FB10+'Приложение 6'!FN10+'Приложение 6'!FZ10+'Приложение 6'!GL10</f>
        <v>0</v>
      </c>
      <c r="DG10" s="23">
        <f>'Приложение 6'!FC10+'Приложение 6'!FO10+'Приложение 6'!GA10+'Приложение 6'!GM10</f>
        <v>0</v>
      </c>
      <c r="DH10" s="25">
        <f>'Приложение 6'!GW10+'Приложение 6'!HI10+'Приложение 6'!HU10+'Приложение 6'!IG10</f>
        <v>0</v>
      </c>
      <c r="DI10" s="25">
        <f>'Приложение 6'!GX10+'Приложение 6'!HJ10+'Приложение 6'!HV10+'Приложение 6'!IH10</f>
        <v>0</v>
      </c>
      <c r="DJ10" s="25">
        <f>'Приложение 6'!GY10+'Приложение 6'!HK10+'Приложение 6'!HW10+'Приложение 6'!II10</f>
        <v>0</v>
      </c>
      <c r="DK10" s="28">
        <f>'Приложение 6 (продолж. и итог)'!M10+'Приложение 6 (продолж. и итог)'!Y10+'Приложение 6 (продолж. и итог)'!AK10+'Приложение 6 (продолж. и итог)'!AW10</f>
        <v>0</v>
      </c>
      <c r="DL10" s="28">
        <f>'Приложение 6 (продолж. и итог)'!N10+'Приложение 6 (продолж. и итог)'!Z10+'Приложение 6 (продолж. и итог)'!AL10+'Приложение 6 (продолж. и итог)'!AX10</f>
        <v>0</v>
      </c>
      <c r="DM10" s="28">
        <f>'Приложение 6 (продолж. и итог)'!O10+'Приложение 6 (продолж. и итог)'!AA10+'Приложение 6 (продолж. и итог)'!AM10+'Приложение 6 (продолж. и итог)'!AY10</f>
        <v>0</v>
      </c>
      <c r="DN10" s="31">
        <f aca="true" t="shared" si="19" ref="DN10:DN38">BI10+BU10+CG10+CS10</f>
        <v>3630.37</v>
      </c>
      <c r="DO10" s="31">
        <f aca="true" t="shared" si="20" ref="DO10:DO38">BJ10+BV10+CH10+CT10</f>
        <v>342.70000000000005</v>
      </c>
      <c r="DP10" s="31">
        <f aca="true" t="shared" si="21" ref="DP10:DP38">BK10+BW10+CI10+CU10</f>
        <v>10.34</v>
      </c>
      <c r="DQ10" s="48">
        <f aca="true" t="shared" si="22" ref="DQ10:DQ38">CV10+CY10+DB10+DE10+DH10+DK10+DN10</f>
        <v>3630.37</v>
      </c>
      <c r="DR10" s="48">
        <f aca="true" t="shared" si="23" ref="DR10:DR38">CW10+CZ10+DC10+DF10+DI10+DL10+DO10</f>
        <v>342.70000000000005</v>
      </c>
      <c r="DS10" s="48">
        <f aca="true" t="shared" si="24" ref="DS10:DS38">CX10+DA10+DD10+DG10+DJ10+DM10+DP10</f>
        <v>10.34</v>
      </c>
    </row>
    <row r="11" spans="1:123" ht="12.75">
      <c r="A11" s="7">
        <f t="shared" si="6"/>
        <v>3</v>
      </c>
      <c r="B11" s="8" t="s">
        <v>26</v>
      </c>
      <c r="C11" s="2" t="s">
        <v>3</v>
      </c>
      <c r="D11" s="28"/>
      <c r="E11" s="28"/>
      <c r="F11" s="28"/>
      <c r="G11" s="28"/>
      <c r="H11" s="28"/>
      <c r="I11" s="28"/>
      <c r="J11" s="28"/>
      <c r="K11" s="28"/>
      <c r="L11" s="28"/>
      <c r="M11" s="29">
        <f t="shared" si="7"/>
        <v>0</v>
      </c>
      <c r="N11" s="29">
        <f t="shared" si="0"/>
        <v>0</v>
      </c>
      <c r="O11" s="29">
        <f t="shared" si="0"/>
        <v>0</v>
      </c>
      <c r="P11" s="28"/>
      <c r="Q11" s="28"/>
      <c r="R11" s="28"/>
      <c r="S11" s="28"/>
      <c r="T11" s="28"/>
      <c r="U11" s="28"/>
      <c r="V11" s="28"/>
      <c r="W11" s="28"/>
      <c r="X11" s="28"/>
      <c r="Y11" s="29">
        <f t="shared" si="8"/>
        <v>0</v>
      </c>
      <c r="Z11" s="29">
        <f t="shared" si="1"/>
        <v>0</v>
      </c>
      <c r="AA11" s="29">
        <f t="shared" si="1"/>
        <v>0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9">
        <f t="shared" si="9"/>
        <v>0</v>
      </c>
      <c r="AL11" s="29">
        <f t="shared" si="2"/>
        <v>0</v>
      </c>
      <c r="AM11" s="29">
        <f t="shared" si="2"/>
        <v>0</v>
      </c>
      <c r="AN11" s="28"/>
      <c r="AO11" s="28"/>
      <c r="AP11" s="28"/>
      <c r="AQ11" s="28"/>
      <c r="AR11" s="28"/>
      <c r="AS11" s="28"/>
      <c r="AT11" s="28"/>
      <c r="AU11" s="28"/>
      <c r="AV11" s="28"/>
      <c r="AW11" s="29">
        <f t="shared" si="10"/>
        <v>0</v>
      </c>
      <c r="AX11" s="29">
        <f t="shared" si="3"/>
        <v>0</v>
      </c>
      <c r="AY11" s="29">
        <f t="shared" si="3"/>
        <v>0</v>
      </c>
      <c r="AZ11" s="31">
        <v>99.87</v>
      </c>
      <c r="BA11" s="31">
        <v>64.03</v>
      </c>
      <c r="BB11" s="31">
        <v>0.19</v>
      </c>
      <c r="BC11" s="31">
        <v>93.74</v>
      </c>
      <c r="BD11" s="31">
        <v>41.54</v>
      </c>
      <c r="BE11" s="31">
        <v>0.19</v>
      </c>
      <c r="BF11" s="31">
        <v>90.58</v>
      </c>
      <c r="BG11" s="31">
        <v>34.14</v>
      </c>
      <c r="BH11" s="31">
        <v>0.19</v>
      </c>
      <c r="BI11" s="32">
        <f t="shared" si="11"/>
        <v>284.19</v>
      </c>
      <c r="BJ11" s="32">
        <f t="shared" si="12"/>
        <v>139.70999999999998</v>
      </c>
      <c r="BK11" s="32">
        <f t="shared" si="13"/>
        <v>0.5700000000000001</v>
      </c>
      <c r="BL11" s="31">
        <v>97.03</v>
      </c>
      <c r="BM11" s="31">
        <v>36.5</v>
      </c>
      <c r="BN11" s="31">
        <v>0.19</v>
      </c>
      <c r="BO11" s="31">
        <v>86.01</v>
      </c>
      <c r="BP11" s="31">
        <v>22.53</v>
      </c>
      <c r="BQ11" s="31">
        <v>0</v>
      </c>
      <c r="BR11" s="31">
        <v>85.35</v>
      </c>
      <c r="BS11" s="31">
        <v>26.87</v>
      </c>
      <c r="BT11" s="31">
        <v>0</v>
      </c>
      <c r="BU11" s="32">
        <f t="shared" si="14"/>
        <v>268.39</v>
      </c>
      <c r="BV11" s="32">
        <f t="shared" si="4"/>
        <v>85.9</v>
      </c>
      <c r="BW11" s="32">
        <f t="shared" si="4"/>
        <v>0.19</v>
      </c>
      <c r="BX11" s="31">
        <v>78.27</v>
      </c>
      <c r="BY11" s="31">
        <v>24.12</v>
      </c>
      <c r="BZ11" s="31">
        <v>0</v>
      </c>
      <c r="CA11" s="31">
        <v>85.42</v>
      </c>
      <c r="CB11" s="31">
        <v>31.68</v>
      </c>
      <c r="CC11" s="31">
        <v>0</v>
      </c>
      <c r="CD11" s="31">
        <v>99.34</v>
      </c>
      <c r="CE11" s="31">
        <v>28.85</v>
      </c>
      <c r="CF11" s="31">
        <v>0</v>
      </c>
      <c r="CG11" s="32">
        <f t="shared" si="15"/>
        <v>263.03</v>
      </c>
      <c r="CH11" s="32">
        <f t="shared" si="16"/>
        <v>84.65</v>
      </c>
      <c r="CI11" s="32">
        <f t="shared" si="17"/>
        <v>0</v>
      </c>
      <c r="CJ11" s="31">
        <v>95.26</v>
      </c>
      <c r="CK11" s="31">
        <v>29.07</v>
      </c>
      <c r="CL11" s="31">
        <v>0</v>
      </c>
      <c r="CM11" s="31">
        <v>101.58</v>
      </c>
      <c r="CN11" s="31">
        <v>19.06</v>
      </c>
      <c r="CO11" s="31">
        <v>0</v>
      </c>
      <c r="CP11" s="31">
        <v>108.51</v>
      </c>
      <c r="CQ11" s="31">
        <v>30.41</v>
      </c>
      <c r="CR11" s="31">
        <v>0</v>
      </c>
      <c r="CS11" s="32">
        <f t="shared" si="18"/>
        <v>305.35</v>
      </c>
      <c r="CT11" s="32">
        <f t="shared" si="5"/>
        <v>78.53999999999999</v>
      </c>
      <c r="CU11" s="32">
        <f t="shared" si="5"/>
        <v>0</v>
      </c>
      <c r="CV11" s="13">
        <f>'Приложение 6'!M11+'Приложение 6'!Y11+'Приложение 6'!AK11+'Приложение 6'!AW11</f>
        <v>0</v>
      </c>
      <c r="CW11" s="13">
        <f>'Приложение 6'!N11+'Приложение 6'!Z11+'Приложение 6'!AL11+'Приложение 6'!AX11</f>
        <v>0</v>
      </c>
      <c r="CX11" s="13">
        <f>'Приложение 6'!O11+'Приложение 6'!AA11+'Приложение 6'!AM11+'Приложение 6'!AY11</f>
        <v>0</v>
      </c>
      <c r="CY11" s="16">
        <f>'Приложение 6'!BI11+'Приложение 6'!BU11+'Приложение 6'!CG11+'Приложение 6'!CS11</f>
        <v>0</v>
      </c>
      <c r="CZ11" s="16">
        <f>'Приложение 6'!BJ11+'Приложение 6'!BV11+'Приложение 6'!CH11+'Приложение 6'!CT11</f>
        <v>0</v>
      </c>
      <c r="DA11" s="16">
        <f>'Приложение 6'!BK11+'Приложение 6'!BW11+'Приложение 6'!CI11+'Приложение 6'!CU11</f>
        <v>0</v>
      </c>
      <c r="DB11" s="19">
        <f>'Приложение 6'!DE11+'Приложение 6'!DQ11+'Приложение 6'!EC11+'Приложение 6'!EO11</f>
        <v>0</v>
      </c>
      <c r="DC11" s="19">
        <f>'Приложение 6'!DF11+'Приложение 6'!DR11+'Приложение 6'!ED11+'Приложение 6'!EP11</f>
        <v>0</v>
      </c>
      <c r="DD11" s="19">
        <f>'Приложение 6'!DG11+'Приложение 6'!DS11+'Приложение 6'!EE11+'Приложение 6'!EQ11</f>
        <v>0</v>
      </c>
      <c r="DE11" s="23">
        <f>'Приложение 6'!FA11+'Приложение 6'!FM11+'Приложение 6'!FY11+'Приложение 6'!GK11</f>
        <v>0</v>
      </c>
      <c r="DF11" s="23">
        <f>'Приложение 6'!FB11+'Приложение 6'!FN11+'Приложение 6'!FZ11+'Приложение 6'!GL11</f>
        <v>0</v>
      </c>
      <c r="DG11" s="23">
        <f>'Приложение 6'!FC11+'Приложение 6'!FO11+'Приложение 6'!GA11+'Приложение 6'!GM11</f>
        <v>0</v>
      </c>
      <c r="DH11" s="25">
        <f>'Приложение 6'!GW11+'Приложение 6'!HI11+'Приложение 6'!HU11+'Приложение 6'!IG11</f>
        <v>0</v>
      </c>
      <c r="DI11" s="25">
        <f>'Приложение 6'!GX11+'Приложение 6'!HJ11+'Приложение 6'!HV11+'Приложение 6'!IH11</f>
        <v>0</v>
      </c>
      <c r="DJ11" s="25">
        <f>'Приложение 6'!GY11+'Приложение 6'!HK11+'Приложение 6'!HW11+'Приложение 6'!II11</f>
        <v>0</v>
      </c>
      <c r="DK11" s="28">
        <f>'Приложение 6 (продолж. и итог)'!M11+'Приложение 6 (продолж. и итог)'!Y11+'Приложение 6 (продолж. и итог)'!AK11+'Приложение 6 (продолж. и итог)'!AW11</f>
        <v>0</v>
      </c>
      <c r="DL11" s="28">
        <f>'Приложение 6 (продолж. и итог)'!N11+'Приложение 6 (продолж. и итог)'!Z11+'Приложение 6 (продолж. и итог)'!AL11+'Приложение 6 (продолж. и итог)'!AX11</f>
        <v>0</v>
      </c>
      <c r="DM11" s="28">
        <f>'Приложение 6 (продолж. и итог)'!O11+'Приложение 6 (продолж. и итог)'!AA11+'Приложение 6 (продолж. и итог)'!AM11+'Приложение 6 (продолж. и итог)'!AY11</f>
        <v>0</v>
      </c>
      <c r="DN11" s="31">
        <f t="shared" si="19"/>
        <v>1120.96</v>
      </c>
      <c r="DO11" s="31">
        <f t="shared" si="20"/>
        <v>388.79999999999995</v>
      </c>
      <c r="DP11" s="31">
        <f t="shared" si="21"/>
        <v>0.76</v>
      </c>
      <c r="DQ11" s="48">
        <f t="shared" si="22"/>
        <v>1120.96</v>
      </c>
      <c r="DR11" s="48">
        <f t="shared" si="23"/>
        <v>388.79999999999995</v>
      </c>
      <c r="DS11" s="48">
        <f t="shared" si="24"/>
        <v>0.76</v>
      </c>
    </row>
    <row r="12" spans="1:123" ht="12.75">
      <c r="A12" s="7">
        <f t="shared" si="6"/>
        <v>4</v>
      </c>
      <c r="B12" s="8" t="s">
        <v>27</v>
      </c>
      <c r="C12" s="2" t="s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9">
        <f t="shared" si="7"/>
        <v>0</v>
      </c>
      <c r="N12" s="29">
        <f t="shared" si="0"/>
        <v>0</v>
      </c>
      <c r="O12" s="29">
        <f t="shared" si="0"/>
        <v>0</v>
      </c>
      <c r="P12" s="28"/>
      <c r="Q12" s="28"/>
      <c r="R12" s="28"/>
      <c r="S12" s="28"/>
      <c r="T12" s="28"/>
      <c r="U12" s="28"/>
      <c r="V12" s="28"/>
      <c r="W12" s="28"/>
      <c r="X12" s="28"/>
      <c r="Y12" s="29">
        <f t="shared" si="8"/>
        <v>0</v>
      </c>
      <c r="Z12" s="29">
        <f t="shared" si="1"/>
        <v>0</v>
      </c>
      <c r="AA12" s="29">
        <f t="shared" si="1"/>
        <v>0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9">
        <f t="shared" si="9"/>
        <v>0</v>
      </c>
      <c r="AL12" s="29">
        <f t="shared" si="2"/>
        <v>0</v>
      </c>
      <c r="AM12" s="29">
        <f t="shared" si="2"/>
        <v>0</v>
      </c>
      <c r="AN12" s="28"/>
      <c r="AO12" s="28"/>
      <c r="AP12" s="28"/>
      <c r="AQ12" s="28"/>
      <c r="AR12" s="28"/>
      <c r="AS12" s="28"/>
      <c r="AT12" s="28"/>
      <c r="AU12" s="28"/>
      <c r="AV12" s="28"/>
      <c r="AW12" s="29">
        <f t="shared" si="10"/>
        <v>0</v>
      </c>
      <c r="AX12" s="29">
        <f t="shared" si="3"/>
        <v>0</v>
      </c>
      <c r="AY12" s="29">
        <f t="shared" si="3"/>
        <v>0</v>
      </c>
      <c r="AZ12" s="31">
        <v>71.19</v>
      </c>
      <c r="BA12" s="31">
        <v>59.33</v>
      </c>
      <c r="BB12" s="31">
        <v>0</v>
      </c>
      <c r="BC12" s="31">
        <v>87.94</v>
      </c>
      <c r="BD12" s="31">
        <v>26.81</v>
      </c>
      <c r="BE12" s="31">
        <v>0.7</v>
      </c>
      <c r="BF12" s="31">
        <v>75.41</v>
      </c>
      <c r="BG12" s="31">
        <v>31.3</v>
      </c>
      <c r="BH12" s="31">
        <v>0.42</v>
      </c>
      <c r="BI12" s="32">
        <f t="shared" si="11"/>
        <v>234.54</v>
      </c>
      <c r="BJ12" s="32">
        <f t="shared" si="12"/>
        <v>117.44</v>
      </c>
      <c r="BK12" s="32">
        <f t="shared" si="13"/>
        <v>1.1199999999999999</v>
      </c>
      <c r="BL12" s="31">
        <v>105.07</v>
      </c>
      <c r="BM12" s="31">
        <v>48.02</v>
      </c>
      <c r="BN12" s="31">
        <v>0.51</v>
      </c>
      <c r="BO12" s="31">
        <v>83.15</v>
      </c>
      <c r="BP12" s="31">
        <v>25.97</v>
      </c>
      <c r="BQ12" s="31">
        <v>0.21</v>
      </c>
      <c r="BR12" s="31">
        <v>90.3</v>
      </c>
      <c r="BS12" s="31">
        <v>30.57</v>
      </c>
      <c r="BT12" s="31">
        <v>0.51</v>
      </c>
      <c r="BU12" s="32">
        <f t="shared" si="14"/>
        <v>278.52</v>
      </c>
      <c r="BV12" s="32">
        <f t="shared" si="4"/>
        <v>104.56</v>
      </c>
      <c r="BW12" s="32">
        <f t="shared" si="4"/>
        <v>1.23</v>
      </c>
      <c r="BX12" s="31">
        <v>73.76</v>
      </c>
      <c r="BY12" s="31">
        <v>39.84</v>
      </c>
      <c r="BZ12" s="31">
        <v>0.09</v>
      </c>
      <c r="CA12" s="31">
        <v>76.99</v>
      </c>
      <c r="CB12" s="31">
        <v>28.26</v>
      </c>
      <c r="CC12" s="31">
        <v>0.21</v>
      </c>
      <c r="CD12" s="31">
        <v>106.33</v>
      </c>
      <c r="CE12" s="31">
        <v>28.01</v>
      </c>
      <c r="CF12" s="31">
        <v>0.21</v>
      </c>
      <c r="CG12" s="32">
        <f t="shared" si="15"/>
        <v>257.08</v>
      </c>
      <c r="CH12" s="32">
        <f t="shared" si="16"/>
        <v>96.11000000000001</v>
      </c>
      <c r="CI12" s="32">
        <f t="shared" si="17"/>
        <v>0.51</v>
      </c>
      <c r="CJ12" s="31">
        <v>100.16</v>
      </c>
      <c r="CK12" s="31">
        <v>28.62</v>
      </c>
      <c r="CL12" s="31">
        <v>0.21</v>
      </c>
      <c r="CM12" s="31">
        <v>102.44</v>
      </c>
      <c r="CN12" s="31">
        <v>41.91</v>
      </c>
      <c r="CO12" s="31">
        <v>0.57</v>
      </c>
      <c r="CP12" s="31">
        <v>91.39</v>
      </c>
      <c r="CQ12" s="31">
        <v>16.15</v>
      </c>
      <c r="CR12" s="31">
        <v>0</v>
      </c>
      <c r="CS12" s="32">
        <f t="shared" si="18"/>
        <v>293.99</v>
      </c>
      <c r="CT12" s="32">
        <f t="shared" si="5"/>
        <v>86.68</v>
      </c>
      <c r="CU12" s="32">
        <f t="shared" si="5"/>
        <v>0.7799999999999999</v>
      </c>
      <c r="CV12" s="13">
        <f>'Приложение 6'!M12+'Приложение 6'!Y12+'Приложение 6'!AK12+'Приложение 6'!AW12</f>
        <v>0</v>
      </c>
      <c r="CW12" s="13">
        <f>'Приложение 6'!N12+'Приложение 6'!Z12+'Приложение 6'!AL12+'Приложение 6'!AX12</f>
        <v>0</v>
      </c>
      <c r="CX12" s="13">
        <f>'Приложение 6'!O12+'Приложение 6'!AA12+'Приложение 6'!AM12+'Приложение 6'!AY12</f>
        <v>0</v>
      </c>
      <c r="CY12" s="16">
        <f>'Приложение 6'!BI12+'Приложение 6'!BU12+'Приложение 6'!CG12+'Приложение 6'!CS12</f>
        <v>0</v>
      </c>
      <c r="CZ12" s="16">
        <f>'Приложение 6'!BJ12+'Приложение 6'!BV12+'Приложение 6'!CH12+'Приложение 6'!CT12</f>
        <v>0</v>
      </c>
      <c r="DA12" s="16">
        <f>'Приложение 6'!BK12+'Приложение 6'!BW12+'Приложение 6'!CI12+'Приложение 6'!CU12</f>
        <v>0</v>
      </c>
      <c r="DB12" s="19">
        <f>'Приложение 6'!DE12+'Приложение 6'!DQ12+'Приложение 6'!EC12+'Приложение 6'!EO12</f>
        <v>0</v>
      </c>
      <c r="DC12" s="19">
        <f>'Приложение 6'!DF12+'Приложение 6'!DR12+'Приложение 6'!ED12+'Приложение 6'!EP12</f>
        <v>0</v>
      </c>
      <c r="DD12" s="19">
        <f>'Приложение 6'!DG12+'Приложение 6'!DS12+'Приложение 6'!EE12+'Приложение 6'!EQ12</f>
        <v>0</v>
      </c>
      <c r="DE12" s="23">
        <f>'Приложение 6'!FA12+'Приложение 6'!FM12+'Приложение 6'!FY12+'Приложение 6'!GK12</f>
        <v>0</v>
      </c>
      <c r="DF12" s="23">
        <f>'Приложение 6'!FB12+'Приложение 6'!FN12+'Приложение 6'!FZ12+'Приложение 6'!GL12</f>
        <v>0</v>
      </c>
      <c r="DG12" s="23">
        <f>'Приложение 6'!FC12+'Приложение 6'!FO12+'Приложение 6'!GA12+'Приложение 6'!GM12</f>
        <v>0</v>
      </c>
      <c r="DH12" s="25">
        <f>'Приложение 6'!GW12+'Приложение 6'!HI12+'Приложение 6'!HU12+'Приложение 6'!IG12</f>
        <v>0</v>
      </c>
      <c r="DI12" s="25">
        <f>'Приложение 6'!GX12+'Приложение 6'!HJ12+'Приложение 6'!HV12+'Приложение 6'!IH12</f>
        <v>0</v>
      </c>
      <c r="DJ12" s="25">
        <f>'Приложение 6'!GY12+'Приложение 6'!HK12+'Приложение 6'!HW12+'Приложение 6'!II12</f>
        <v>0</v>
      </c>
      <c r="DK12" s="28">
        <f>'Приложение 6 (продолж. и итог)'!M12+'Приложение 6 (продолж. и итог)'!Y12+'Приложение 6 (продолж. и итог)'!AK12+'Приложение 6 (продолж. и итог)'!AW12</f>
        <v>0</v>
      </c>
      <c r="DL12" s="28">
        <f>'Приложение 6 (продолж. и итог)'!N12+'Приложение 6 (продолж. и итог)'!Z12+'Приложение 6 (продолж. и итог)'!AL12+'Приложение 6 (продолж. и итог)'!AX12</f>
        <v>0</v>
      </c>
      <c r="DM12" s="28">
        <f>'Приложение 6 (продолж. и итог)'!O12+'Приложение 6 (продолж. и итог)'!AA12+'Приложение 6 (продолж. и итог)'!AM12+'Приложение 6 (продолж. и итог)'!AY12</f>
        <v>0</v>
      </c>
      <c r="DN12" s="31">
        <f t="shared" si="19"/>
        <v>1064.1299999999999</v>
      </c>
      <c r="DO12" s="31">
        <f t="shared" si="20"/>
        <v>404.79</v>
      </c>
      <c r="DP12" s="31">
        <f t="shared" si="21"/>
        <v>3.6399999999999992</v>
      </c>
      <c r="DQ12" s="48">
        <f t="shared" si="22"/>
        <v>1064.1299999999999</v>
      </c>
      <c r="DR12" s="48">
        <f t="shared" si="23"/>
        <v>404.79</v>
      </c>
      <c r="DS12" s="48">
        <f t="shared" si="24"/>
        <v>3.6399999999999992</v>
      </c>
    </row>
    <row r="13" spans="1:123" ht="12.75">
      <c r="A13" s="7">
        <f t="shared" si="6"/>
        <v>5</v>
      </c>
      <c r="B13" s="8" t="s">
        <v>28</v>
      </c>
      <c r="C13" s="2" t="s">
        <v>3</v>
      </c>
      <c r="D13" s="28"/>
      <c r="E13" s="28"/>
      <c r="F13" s="28"/>
      <c r="G13" s="28"/>
      <c r="H13" s="28"/>
      <c r="I13" s="28"/>
      <c r="J13" s="28"/>
      <c r="K13" s="28"/>
      <c r="L13" s="28"/>
      <c r="M13" s="29">
        <f t="shared" si="7"/>
        <v>0</v>
      </c>
      <c r="N13" s="29">
        <f t="shared" si="0"/>
        <v>0</v>
      </c>
      <c r="O13" s="29">
        <f t="shared" si="0"/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9">
        <f t="shared" si="8"/>
        <v>0</v>
      </c>
      <c r="Z13" s="29">
        <f t="shared" si="1"/>
        <v>0</v>
      </c>
      <c r="AA13" s="29">
        <f t="shared" si="1"/>
        <v>0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9">
        <f t="shared" si="9"/>
        <v>0</v>
      </c>
      <c r="AL13" s="29">
        <f t="shared" si="2"/>
        <v>0</v>
      </c>
      <c r="AM13" s="29">
        <f t="shared" si="2"/>
        <v>0</v>
      </c>
      <c r="AN13" s="28"/>
      <c r="AO13" s="28"/>
      <c r="AP13" s="28"/>
      <c r="AQ13" s="28"/>
      <c r="AR13" s="28"/>
      <c r="AS13" s="28"/>
      <c r="AT13" s="28"/>
      <c r="AU13" s="28"/>
      <c r="AV13" s="28"/>
      <c r="AW13" s="29">
        <f t="shared" si="10"/>
        <v>0</v>
      </c>
      <c r="AX13" s="29">
        <f t="shared" si="3"/>
        <v>0</v>
      </c>
      <c r="AY13" s="29">
        <f t="shared" si="3"/>
        <v>0</v>
      </c>
      <c r="AZ13" s="31">
        <v>3844.93</v>
      </c>
      <c r="BA13" s="31">
        <v>419.58</v>
      </c>
      <c r="BB13" s="31">
        <v>32.55</v>
      </c>
      <c r="BC13" s="31">
        <v>3615.11</v>
      </c>
      <c r="BD13" s="31">
        <v>457.1</v>
      </c>
      <c r="BE13" s="31">
        <v>63.32</v>
      </c>
      <c r="BF13" s="31">
        <v>3271.16</v>
      </c>
      <c r="BG13" s="31">
        <v>227.05</v>
      </c>
      <c r="BH13" s="31">
        <v>45.84</v>
      </c>
      <c r="BI13" s="32">
        <f t="shared" si="11"/>
        <v>10731.2</v>
      </c>
      <c r="BJ13" s="32">
        <f t="shared" si="12"/>
        <v>1103.73</v>
      </c>
      <c r="BK13" s="32">
        <f t="shared" si="13"/>
        <v>141.71</v>
      </c>
      <c r="BL13" s="31">
        <v>3619.43</v>
      </c>
      <c r="BM13" s="31">
        <v>255.92</v>
      </c>
      <c r="BN13" s="31">
        <v>5.42</v>
      </c>
      <c r="BO13" s="31">
        <v>2957.87</v>
      </c>
      <c r="BP13" s="31">
        <v>175.84</v>
      </c>
      <c r="BQ13" s="31">
        <v>12.01</v>
      </c>
      <c r="BR13" s="31">
        <v>3196.46</v>
      </c>
      <c r="BS13" s="31">
        <v>211.9</v>
      </c>
      <c r="BT13" s="31">
        <v>12.42</v>
      </c>
      <c r="BU13" s="32">
        <f t="shared" si="14"/>
        <v>9773.759999999998</v>
      </c>
      <c r="BV13" s="32">
        <f t="shared" si="4"/>
        <v>643.66</v>
      </c>
      <c r="BW13" s="32">
        <f t="shared" si="4"/>
        <v>29.85</v>
      </c>
      <c r="BX13" s="31">
        <v>2464.08</v>
      </c>
      <c r="BY13" s="31">
        <v>152.96</v>
      </c>
      <c r="BZ13" s="31">
        <v>14.02</v>
      </c>
      <c r="CA13" s="31">
        <v>3189.38</v>
      </c>
      <c r="CB13" s="31">
        <v>200.91</v>
      </c>
      <c r="CC13" s="31">
        <v>15.41</v>
      </c>
      <c r="CD13" s="31">
        <v>3450.34</v>
      </c>
      <c r="CE13" s="31">
        <v>223.57</v>
      </c>
      <c r="CF13" s="31">
        <v>0</v>
      </c>
      <c r="CG13" s="32">
        <f t="shared" si="15"/>
        <v>9103.8</v>
      </c>
      <c r="CH13" s="32">
        <f t="shared" si="16"/>
        <v>577.44</v>
      </c>
      <c r="CI13" s="32">
        <f t="shared" si="17"/>
        <v>29.43</v>
      </c>
      <c r="CJ13" s="31">
        <v>3477.38</v>
      </c>
      <c r="CK13" s="31">
        <v>242.7</v>
      </c>
      <c r="CL13" s="31">
        <v>0.81</v>
      </c>
      <c r="CM13" s="31">
        <v>3746.6</v>
      </c>
      <c r="CN13" s="31">
        <v>304.58</v>
      </c>
      <c r="CO13" s="31">
        <v>50.2</v>
      </c>
      <c r="CP13" s="31">
        <v>3904.75</v>
      </c>
      <c r="CQ13" s="31">
        <v>319.64</v>
      </c>
      <c r="CR13" s="31">
        <v>34.27</v>
      </c>
      <c r="CS13" s="32">
        <f t="shared" si="18"/>
        <v>11128.73</v>
      </c>
      <c r="CT13" s="32">
        <f t="shared" si="5"/>
        <v>866.92</v>
      </c>
      <c r="CU13" s="32">
        <f t="shared" si="5"/>
        <v>85.28</v>
      </c>
      <c r="CV13" s="13">
        <f>'Приложение 6'!M13+'Приложение 6'!Y13+'Приложение 6'!AK13+'Приложение 6'!AW13</f>
        <v>0</v>
      </c>
      <c r="CW13" s="13">
        <f>'Приложение 6'!N13+'Приложение 6'!Z13+'Приложение 6'!AL13+'Приложение 6'!AX13</f>
        <v>0</v>
      </c>
      <c r="CX13" s="13">
        <f>'Приложение 6'!O13+'Приложение 6'!AA13+'Приложение 6'!AM13+'Приложение 6'!AY13</f>
        <v>0</v>
      </c>
      <c r="CY13" s="16">
        <f>'Приложение 6'!BI13+'Приложение 6'!BU13+'Приложение 6'!CG13+'Приложение 6'!CS13</f>
        <v>0</v>
      </c>
      <c r="CZ13" s="16">
        <f>'Приложение 6'!BJ13+'Приложение 6'!BV13+'Приложение 6'!CH13+'Приложение 6'!CT13</f>
        <v>0</v>
      </c>
      <c r="DA13" s="16">
        <f>'Приложение 6'!BK13+'Приложение 6'!BW13+'Приложение 6'!CI13+'Приложение 6'!CU13</f>
        <v>0</v>
      </c>
      <c r="DB13" s="19">
        <f>'Приложение 6'!DE13+'Приложение 6'!DQ13+'Приложение 6'!EC13+'Приложение 6'!EO13</f>
        <v>0</v>
      </c>
      <c r="DC13" s="19">
        <f>'Приложение 6'!DF13+'Приложение 6'!DR13+'Приложение 6'!ED13+'Приложение 6'!EP13</f>
        <v>0</v>
      </c>
      <c r="DD13" s="19">
        <f>'Приложение 6'!DG13+'Приложение 6'!DS13+'Приложение 6'!EE13+'Приложение 6'!EQ13</f>
        <v>0</v>
      </c>
      <c r="DE13" s="23">
        <f>'Приложение 6'!FA13+'Приложение 6'!FM13+'Приложение 6'!FY13+'Приложение 6'!GK13</f>
        <v>0</v>
      </c>
      <c r="DF13" s="23">
        <f>'Приложение 6'!FB13+'Приложение 6'!FN13+'Приложение 6'!FZ13+'Приложение 6'!GL13</f>
        <v>0</v>
      </c>
      <c r="DG13" s="23">
        <f>'Приложение 6'!FC13+'Приложение 6'!FO13+'Приложение 6'!GA13+'Приложение 6'!GM13</f>
        <v>0</v>
      </c>
      <c r="DH13" s="25">
        <f>'Приложение 6'!GW13+'Приложение 6'!HI13+'Приложение 6'!HU13+'Приложение 6'!IG13</f>
        <v>0</v>
      </c>
      <c r="DI13" s="25">
        <f>'Приложение 6'!GX13+'Приложение 6'!HJ13+'Приложение 6'!HV13+'Приложение 6'!IH13</f>
        <v>0</v>
      </c>
      <c r="DJ13" s="25">
        <f>'Приложение 6'!GY13+'Приложение 6'!HK13+'Приложение 6'!HW13+'Приложение 6'!II13</f>
        <v>0</v>
      </c>
      <c r="DK13" s="28">
        <f>'Приложение 6 (продолж. и итог)'!M13+'Приложение 6 (продолж. и итог)'!Y13+'Приложение 6 (продолж. и итог)'!AK13+'Приложение 6 (продолж. и итог)'!AW13</f>
        <v>0</v>
      </c>
      <c r="DL13" s="28">
        <f>'Приложение 6 (продолж. и итог)'!N13+'Приложение 6 (продолж. и итог)'!Z13+'Приложение 6 (продолж. и итог)'!AL13+'Приложение 6 (продолж. и итог)'!AX13</f>
        <v>0</v>
      </c>
      <c r="DM13" s="28">
        <f>'Приложение 6 (продолж. и итог)'!O13+'Приложение 6 (продолж. и итог)'!AA13+'Приложение 6 (продолж. и итог)'!AM13+'Приложение 6 (продолж. и итог)'!AY13</f>
        <v>0</v>
      </c>
      <c r="DN13" s="31">
        <f t="shared" si="19"/>
        <v>40737.49</v>
      </c>
      <c r="DO13" s="31">
        <f t="shared" si="20"/>
        <v>3191.75</v>
      </c>
      <c r="DP13" s="31">
        <f t="shared" si="21"/>
        <v>286.27</v>
      </c>
      <c r="DQ13" s="48">
        <f t="shared" si="22"/>
        <v>40737.49</v>
      </c>
      <c r="DR13" s="48">
        <f t="shared" si="23"/>
        <v>3191.75</v>
      </c>
      <c r="DS13" s="48">
        <f t="shared" si="24"/>
        <v>286.27</v>
      </c>
    </row>
    <row r="14" spans="1:123" ht="12.75">
      <c r="A14" s="7">
        <f t="shared" si="6"/>
        <v>6</v>
      </c>
      <c r="B14" s="8" t="s">
        <v>29</v>
      </c>
      <c r="C14" s="2" t="s">
        <v>3</v>
      </c>
      <c r="D14" s="28"/>
      <c r="E14" s="28"/>
      <c r="F14" s="28"/>
      <c r="G14" s="28"/>
      <c r="H14" s="28"/>
      <c r="I14" s="28"/>
      <c r="J14" s="28"/>
      <c r="K14" s="28"/>
      <c r="L14" s="28"/>
      <c r="M14" s="29">
        <f t="shared" si="7"/>
        <v>0</v>
      </c>
      <c r="N14" s="29">
        <f t="shared" si="0"/>
        <v>0</v>
      </c>
      <c r="O14" s="29">
        <f t="shared" si="0"/>
        <v>0</v>
      </c>
      <c r="P14" s="28"/>
      <c r="Q14" s="28"/>
      <c r="R14" s="28"/>
      <c r="S14" s="28"/>
      <c r="T14" s="28"/>
      <c r="U14" s="28"/>
      <c r="V14" s="28"/>
      <c r="W14" s="28"/>
      <c r="X14" s="28"/>
      <c r="Y14" s="29">
        <f t="shared" si="8"/>
        <v>0</v>
      </c>
      <c r="Z14" s="29">
        <f t="shared" si="1"/>
        <v>0</v>
      </c>
      <c r="AA14" s="29">
        <f t="shared" si="1"/>
        <v>0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9">
        <f t="shared" si="9"/>
        <v>0</v>
      </c>
      <c r="AL14" s="29">
        <f t="shared" si="2"/>
        <v>0</v>
      </c>
      <c r="AM14" s="29">
        <f t="shared" si="2"/>
        <v>0</v>
      </c>
      <c r="AN14" s="28"/>
      <c r="AO14" s="28"/>
      <c r="AP14" s="28"/>
      <c r="AQ14" s="28"/>
      <c r="AR14" s="28"/>
      <c r="AS14" s="28"/>
      <c r="AT14" s="28"/>
      <c r="AU14" s="28"/>
      <c r="AV14" s="28"/>
      <c r="AW14" s="29">
        <f t="shared" si="10"/>
        <v>0</v>
      </c>
      <c r="AX14" s="29">
        <f t="shared" si="3"/>
        <v>0</v>
      </c>
      <c r="AY14" s="29">
        <f t="shared" si="3"/>
        <v>0</v>
      </c>
      <c r="AZ14" s="31">
        <v>5522.71</v>
      </c>
      <c r="BA14" s="31">
        <v>70.76</v>
      </c>
      <c r="BB14" s="31">
        <v>5.68</v>
      </c>
      <c r="BC14" s="31">
        <v>5190.72</v>
      </c>
      <c r="BD14" s="31">
        <v>66.86</v>
      </c>
      <c r="BE14" s="31">
        <v>5.4</v>
      </c>
      <c r="BF14" s="31">
        <v>4901.27</v>
      </c>
      <c r="BG14" s="31">
        <v>82.49</v>
      </c>
      <c r="BH14" s="31">
        <v>6.94</v>
      </c>
      <c r="BI14" s="32">
        <f t="shared" si="11"/>
        <v>15614.7</v>
      </c>
      <c r="BJ14" s="32">
        <f t="shared" si="12"/>
        <v>220.11</v>
      </c>
      <c r="BK14" s="32">
        <f t="shared" si="13"/>
        <v>18.02</v>
      </c>
      <c r="BL14" s="31">
        <v>4815.37</v>
      </c>
      <c r="BM14" s="31">
        <v>72.08</v>
      </c>
      <c r="BN14" s="31">
        <v>8.5</v>
      </c>
      <c r="BO14" s="31">
        <v>4153.17</v>
      </c>
      <c r="BP14" s="31">
        <v>101.61</v>
      </c>
      <c r="BQ14" s="31">
        <v>6.59</v>
      </c>
      <c r="BR14" s="31">
        <v>4365.29</v>
      </c>
      <c r="BS14" s="31">
        <v>66.91</v>
      </c>
      <c r="BT14" s="31">
        <v>5.61</v>
      </c>
      <c r="BU14" s="32">
        <f t="shared" si="14"/>
        <v>13333.830000000002</v>
      </c>
      <c r="BV14" s="32">
        <f t="shared" si="4"/>
        <v>240.6</v>
      </c>
      <c r="BW14" s="32">
        <f t="shared" si="4"/>
        <v>20.7</v>
      </c>
      <c r="BX14" s="31">
        <v>3988.57</v>
      </c>
      <c r="BY14" s="31">
        <v>56.3</v>
      </c>
      <c r="BZ14" s="31">
        <v>6.6</v>
      </c>
      <c r="CA14" s="31">
        <v>4472.57</v>
      </c>
      <c r="CB14" s="31">
        <v>81.67</v>
      </c>
      <c r="CC14" s="31">
        <v>199.97</v>
      </c>
      <c r="CD14" s="31">
        <v>5132.03</v>
      </c>
      <c r="CE14" s="31">
        <v>199.62</v>
      </c>
      <c r="CF14" s="31">
        <v>196.99</v>
      </c>
      <c r="CG14" s="32">
        <f t="shared" si="15"/>
        <v>13593.169999999998</v>
      </c>
      <c r="CH14" s="32">
        <f t="shared" si="16"/>
        <v>337.59000000000003</v>
      </c>
      <c r="CI14" s="32">
        <f t="shared" si="17"/>
        <v>403.56</v>
      </c>
      <c r="CJ14" s="31">
        <v>4697.33</v>
      </c>
      <c r="CK14" s="31">
        <v>224.55</v>
      </c>
      <c r="CL14" s="31">
        <v>138.12</v>
      </c>
      <c r="CM14" s="31">
        <v>5349.87</v>
      </c>
      <c r="CN14" s="31">
        <v>119.8</v>
      </c>
      <c r="CO14" s="31">
        <v>16.67</v>
      </c>
      <c r="CP14" s="31">
        <v>5252.19</v>
      </c>
      <c r="CQ14" s="31">
        <v>94.45</v>
      </c>
      <c r="CR14" s="31">
        <v>4.91</v>
      </c>
      <c r="CS14" s="32">
        <f t="shared" si="18"/>
        <v>15299.39</v>
      </c>
      <c r="CT14" s="32">
        <f t="shared" si="5"/>
        <v>438.8</v>
      </c>
      <c r="CU14" s="32">
        <f t="shared" si="5"/>
        <v>159.70000000000002</v>
      </c>
      <c r="CV14" s="13">
        <f>'Приложение 6'!M14+'Приложение 6'!Y14+'Приложение 6'!AK14+'Приложение 6'!AW14</f>
        <v>0</v>
      </c>
      <c r="CW14" s="13">
        <f>'Приложение 6'!N14+'Приложение 6'!Z14+'Приложение 6'!AL14+'Приложение 6'!AX14</f>
        <v>0</v>
      </c>
      <c r="CX14" s="13">
        <f>'Приложение 6'!O14+'Приложение 6'!AA14+'Приложение 6'!AM14+'Приложение 6'!AY14</f>
        <v>0</v>
      </c>
      <c r="CY14" s="16">
        <f>'Приложение 6'!BI14+'Приложение 6'!BU14+'Приложение 6'!CG14+'Приложение 6'!CS14</f>
        <v>0</v>
      </c>
      <c r="CZ14" s="16">
        <f>'Приложение 6'!BJ14+'Приложение 6'!BV14+'Приложение 6'!CH14+'Приложение 6'!CT14</f>
        <v>0</v>
      </c>
      <c r="DA14" s="16">
        <f>'Приложение 6'!BK14+'Приложение 6'!BW14+'Приложение 6'!CI14+'Приложение 6'!CU14</f>
        <v>0</v>
      </c>
      <c r="DB14" s="19">
        <f>'Приложение 6'!DE14+'Приложение 6'!DQ14+'Приложение 6'!EC14+'Приложение 6'!EO14</f>
        <v>0</v>
      </c>
      <c r="DC14" s="19">
        <f>'Приложение 6'!DF14+'Приложение 6'!DR14+'Приложение 6'!ED14+'Приложение 6'!EP14</f>
        <v>0</v>
      </c>
      <c r="DD14" s="19">
        <f>'Приложение 6'!DG14+'Приложение 6'!DS14+'Приложение 6'!EE14+'Приложение 6'!EQ14</f>
        <v>0</v>
      </c>
      <c r="DE14" s="23">
        <f>'Приложение 6'!FA14+'Приложение 6'!FM14+'Приложение 6'!FY14+'Приложение 6'!GK14</f>
        <v>0</v>
      </c>
      <c r="DF14" s="23">
        <f>'Приложение 6'!FB14+'Приложение 6'!FN14+'Приложение 6'!FZ14+'Приложение 6'!GL14</f>
        <v>0</v>
      </c>
      <c r="DG14" s="23">
        <f>'Приложение 6'!FC14+'Приложение 6'!FO14+'Приложение 6'!GA14+'Приложение 6'!GM14</f>
        <v>0</v>
      </c>
      <c r="DH14" s="25">
        <f>'Приложение 6'!GW14+'Приложение 6'!HI14+'Приложение 6'!HU14+'Приложение 6'!IG14</f>
        <v>0</v>
      </c>
      <c r="DI14" s="25">
        <f>'Приложение 6'!GX14+'Приложение 6'!HJ14+'Приложение 6'!HV14+'Приложение 6'!IH14</f>
        <v>0</v>
      </c>
      <c r="DJ14" s="25">
        <f>'Приложение 6'!GY14+'Приложение 6'!HK14+'Приложение 6'!HW14+'Приложение 6'!II14</f>
        <v>0</v>
      </c>
      <c r="DK14" s="28">
        <f>'Приложение 6 (продолж. и итог)'!M14+'Приложение 6 (продолж. и итог)'!Y14+'Приложение 6 (продолж. и итог)'!AK14+'Приложение 6 (продолж. и итог)'!AW14</f>
        <v>0</v>
      </c>
      <c r="DL14" s="28">
        <f>'Приложение 6 (продолж. и итог)'!N14+'Приложение 6 (продолж. и итог)'!Z14+'Приложение 6 (продолж. и итог)'!AL14+'Приложение 6 (продолж. и итог)'!AX14</f>
        <v>0</v>
      </c>
      <c r="DM14" s="28">
        <f>'Приложение 6 (продолж. и итог)'!O14+'Приложение 6 (продолж. и итог)'!AA14+'Приложение 6 (продолж. и итог)'!AM14+'Приложение 6 (продолж. и итог)'!AY14</f>
        <v>0</v>
      </c>
      <c r="DN14" s="31">
        <f t="shared" si="19"/>
        <v>57841.09</v>
      </c>
      <c r="DO14" s="31">
        <f t="shared" si="20"/>
        <v>1237.1000000000001</v>
      </c>
      <c r="DP14" s="31">
        <f t="shared" si="21"/>
        <v>601.98</v>
      </c>
      <c r="DQ14" s="48">
        <f t="shared" si="22"/>
        <v>57841.09</v>
      </c>
      <c r="DR14" s="48">
        <f t="shared" si="23"/>
        <v>1237.1000000000001</v>
      </c>
      <c r="DS14" s="48">
        <f t="shared" si="24"/>
        <v>601.98</v>
      </c>
    </row>
    <row r="15" spans="1:123" ht="12.75">
      <c r="A15" s="7">
        <f t="shared" si="6"/>
        <v>7</v>
      </c>
      <c r="B15" s="8" t="s">
        <v>30</v>
      </c>
      <c r="C15" s="2" t="s">
        <v>3</v>
      </c>
      <c r="D15" s="28"/>
      <c r="E15" s="28"/>
      <c r="F15" s="28"/>
      <c r="G15" s="28"/>
      <c r="H15" s="28"/>
      <c r="I15" s="28"/>
      <c r="J15" s="28"/>
      <c r="K15" s="28"/>
      <c r="L15" s="28"/>
      <c r="M15" s="29">
        <f t="shared" si="7"/>
        <v>0</v>
      </c>
      <c r="N15" s="29">
        <f t="shared" si="0"/>
        <v>0</v>
      </c>
      <c r="O15" s="29">
        <f t="shared" si="0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9">
        <f t="shared" si="8"/>
        <v>0</v>
      </c>
      <c r="Z15" s="29">
        <f t="shared" si="1"/>
        <v>0</v>
      </c>
      <c r="AA15" s="29">
        <f t="shared" si="1"/>
        <v>0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9">
        <f t="shared" si="9"/>
        <v>0</v>
      </c>
      <c r="AL15" s="29">
        <f t="shared" si="2"/>
        <v>0</v>
      </c>
      <c r="AM15" s="29">
        <f t="shared" si="2"/>
        <v>0</v>
      </c>
      <c r="AN15" s="28"/>
      <c r="AO15" s="28"/>
      <c r="AP15" s="28"/>
      <c r="AQ15" s="28"/>
      <c r="AR15" s="28"/>
      <c r="AS15" s="28"/>
      <c r="AT15" s="28"/>
      <c r="AU15" s="28"/>
      <c r="AV15" s="28"/>
      <c r="AW15" s="29">
        <f t="shared" si="10"/>
        <v>0</v>
      </c>
      <c r="AX15" s="29">
        <f t="shared" si="3"/>
        <v>0</v>
      </c>
      <c r="AY15" s="29">
        <f t="shared" si="3"/>
        <v>0</v>
      </c>
      <c r="AZ15" s="31">
        <v>21436.43</v>
      </c>
      <c r="BA15" s="31">
        <v>11581.06</v>
      </c>
      <c r="BB15" s="31">
        <v>723.72</v>
      </c>
      <c r="BC15" s="31">
        <v>18820.91</v>
      </c>
      <c r="BD15" s="31">
        <v>8958.14</v>
      </c>
      <c r="BE15" s="31">
        <v>690.5</v>
      </c>
      <c r="BF15" s="31">
        <v>16212.26</v>
      </c>
      <c r="BG15" s="31">
        <v>7689.98</v>
      </c>
      <c r="BH15" s="31">
        <v>646.44</v>
      </c>
      <c r="BI15" s="32">
        <f t="shared" si="11"/>
        <v>56469.6</v>
      </c>
      <c r="BJ15" s="32">
        <f t="shared" si="12"/>
        <v>28229.179999999997</v>
      </c>
      <c r="BK15" s="32">
        <f t="shared" si="13"/>
        <v>2060.66</v>
      </c>
      <c r="BL15" s="31">
        <v>17130.4</v>
      </c>
      <c r="BM15" s="31">
        <v>7404.16</v>
      </c>
      <c r="BN15" s="31">
        <v>593.82</v>
      </c>
      <c r="BO15" s="31">
        <v>15990.24</v>
      </c>
      <c r="BP15" s="31">
        <v>8056.48</v>
      </c>
      <c r="BQ15" s="31">
        <v>625.33</v>
      </c>
      <c r="BR15" s="31">
        <v>15639.87</v>
      </c>
      <c r="BS15" s="31">
        <v>7178.74</v>
      </c>
      <c r="BT15" s="31">
        <v>621.8</v>
      </c>
      <c r="BU15" s="32">
        <f t="shared" si="14"/>
        <v>48760.51</v>
      </c>
      <c r="BV15" s="32">
        <f t="shared" si="4"/>
        <v>22639.379999999997</v>
      </c>
      <c r="BW15" s="32">
        <f t="shared" si="4"/>
        <v>1840.95</v>
      </c>
      <c r="BX15" s="31">
        <v>15206.5</v>
      </c>
      <c r="BY15" s="31">
        <v>7224.67</v>
      </c>
      <c r="BZ15" s="31">
        <v>628.61</v>
      </c>
      <c r="CA15" s="31">
        <v>16221.89</v>
      </c>
      <c r="CB15" s="31">
        <v>6646.61</v>
      </c>
      <c r="CC15" s="31">
        <v>497.44</v>
      </c>
      <c r="CD15" s="31">
        <v>18709.25</v>
      </c>
      <c r="CE15" s="31">
        <v>6868.18</v>
      </c>
      <c r="CF15" s="31">
        <v>495.94</v>
      </c>
      <c r="CG15" s="32">
        <f t="shared" si="15"/>
        <v>50137.64</v>
      </c>
      <c r="CH15" s="32">
        <f t="shared" si="16"/>
        <v>20739.46</v>
      </c>
      <c r="CI15" s="32">
        <f t="shared" si="17"/>
        <v>1621.99</v>
      </c>
      <c r="CJ15" s="31">
        <v>20223.1</v>
      </c>
      <c r="CK15" s="31">
        <v>6891.17</v>
      </c>
      <c r="CL15" s="31">
        <v>479.13</v>
      </c>
      <c r="CM15" s="31">
        <v>19717.98</v>
      </c>
      <c r="CN15" s="31">
        <v>6008.93</v>
      </c>
      <c r="CO15" s="31">
        <v>410.45</v>
      </c>
      <c r="CP15" s="31">
        <v>19899.27</v>
      </c>
      <c r="CQ15" s="31">
        <v>6960.15</v>
      </c>
      <c r="CR15" s="31">
        <v>449.61</v>
      </c>
      <c r="CS15" s="32">
        <f t="shared" si="18"/>
        <v>59840.350000000006</v>
      </c>
      <c r="CT15" s="32">
        <f t="shared" si="5"/>
        <v>19860.25</v>
      </c>
      <c r="CU15" s="32">
        <f t="shared" si="5"/>
        <v>1339.19</v>
      </c>
      <c r="CV15" s="13">
        <f>'Приложение 6'!M15+'Приложение 6'!Y15+'Приложение 6'!AK15+'Приложение 6'!AW15</f>
        <v>0</v>
      </c>
      <c r="CW15" s="13">
        <f>'Приложение 6'!N15+'Приложение 6'!Z15+'Приложение 6'!AL15+'Приложение 6'!AX15</f>
        <v>0</v>
      </c>
      <c r="CX15" s="13">
        <f>'Приложение 6'!O15+'Приложение 6'!AA15+'Приложение 6'!AM15+'Приложение 6'!AY15</f>
        <v>0</v>
      </c>
      <c r="CY15" s="16">
        <f>'Приложение 6'!BI15+'Приложение 6'!BU15+'Приложение 6'!CG15+'Приложение 6'!CS15</f>
        <v>0</v>
      </c>
      <c r="CZ15" s="16">
        <f>'Приложение 6'!BJ15+'Приложение 6'!BV15+'Приложение 6'!CH15+'Приложение 6'!CT15</f>
        <v>0</v>
      </c>
      <c r="DA15" s="16">
        <f>'Приложение 6'!BK15+'Приложение 6'!BW15+'Приложение 6'!CI15+'Приложение 6'!CU15</f>
        <v>0</v>
      </c>
      <c r="DB15" s="19">
        <f>'Приложение 6'!DE15+'Приложение 6'!DQ15+'Приложение 6'!EC15+'Приложение 6'!EO15</f>
        <v>0</v>
      </c>
      <c r="DC15" s="19">
        <f>'Приложение 6'!DF15+'Приложение 6'!DR15+'Приложение 6'!ED15+'Приложение 6'!EP15</f>
        <v>0</v>
      </c>
      <c r="DD15" s="19">
        <f>'Приложение 6'!DG15+'Приложение 6'!DS15+'Приложение 6'!EE15+'Приложение 6'!EQ15</f>
        <v>0</v>
      </c>
      <c r="DE15" s="23">
        <f>'Приложение 6'!FA15+'Приложение 6'!FM15+'Приложение 6'!FY15+'Приложение 6'!GK15</f>
        <v>0</v>
      </c>
      <c r="DF15" s="23">
        <f>'Приложение 6'!FB15+'Приложение 6'!FN15+'Приложение 6'!FZ15+'Приложение 6'!GL15</f>
        <v>0</v>
      </c>
      <c r="DG15" s="23">
        <f>'Приложение 6'!FC15+'Приложение 6'!FO15+'Приложение 6'!GA15+'Приложение 6'!GM15</f>
        <v>0</v>
      </c>
      <c r="DH15" s="25">
        <f>'Приложение 6'!GW15+'Приложение 6'!HI15+'Приложение 6'!HU15+'Приложение 6'!IG15</f>
        <v>0</v>
      </c>
      <c r="DI15" s="25">
        <f>'Приложение 6'!GX15+'Приложение 6'!HJ15+'Приложение 6'!HV15+'Приложение 6'!IH15</f>
        <v>0</v>
      </c>
      <c r="DJ15" s="25">
        <f>'Приложение 6'!GY15+'Приложение 6'!HK15+'Приложение 6'!HW15+'Приложение 6'!II15</f>
        <v>0</v>
      </c>
      <c r="DK15" s="28">
        <f>'Приложение 6 (продолж. и итог)'!M15+'Приложение 6 (продолж. и итог)'!Y15+'Приложение 6 (продолж. и итог)'!AK15+'Приложение 6 (продолж. и итог)'!AW15</f>
        <v>0</v>
      </c>
      <c r="DL15" s="28">
        <f>'Приложение 6 (продолж. и итог)'!N15+'Приложение 6 (продолж. и итог)'!Z15+'Приложение 6 (продолж. и итог)'!AL15+'Приложение 6 (продолж. и итог)'!AX15</f>
        <v>0</v>
      </c>
      <c r="DM15" s="28">
        <f>'Приложение 6 (продолж. и итог)'!O15+'Приложение 6 (продолж. и итог)'!AA15+'Приложение 6 (продолж. и итог)'!AM15+'Приложение 6 (продолж. и итог)'!AY15</f>
        <v>0</v>
      </c>
      <c r="DN15" s="31">
        <f t="shared" si="19"/>
        <v>215208.1</v>
      </c>
      <c r="DO15" s="31">
        <f t="shared" si="20"/>
        <v>91468.26999999999</v>
      </c>
      <c r="DP15" s="31">
        <f t="shared" si="21"/>
        <v>6862.789999999999</v>
      </c>
      <c r="DQ15" s="48">
        <f t="shared" si="22"/>
        <v>215208.1</v>
      </c>
      <c r="DR15" s="48">
        <f t="shared" si="23"/>
        <v>91468.26999999999</v>
      </c>
      <c r="DS15" s="48">
        <f t="shared" si="24"/>
        <v>6862.789999999999</v>
      </c>
    </row>
    <row r="16" spans="1:123" ht="12.75">
      <c r="A16" s="7">
        <f t="shared" si="6"/>
        <v>8</v>
      </c>
      <c r="B16" s="8" t="s">
        <v>31</v>
      </c>
      <c r="C16" s="2" t="s">
        <v>3</v>
      </c>
      <c r="D16" s="28"/>
      <c r="E16" s="28"/>
      <c r="F16" s="28"/>
      <c r="G16" s="28"/>
      <c r="H16" s="28"/>
      <c r="I16" s="28"/>
      <c r="J16" s="28"/>
      <c r="K16" s="28"/>
      <c r="L16" s="28"/>
      <c r="M16" s="29">
        <f t="shared" si="7"/>
        <v>0</v>
      </c>
      <c r="N16" s="29">
        <f t="shared" si="0"/>
        <v>0</v>
      </c>
      <c r="O16" s="29">
        <f t="shared" si="0"/>
        <v>0</v>
      </c>
      <c r="P16" s="28"/>
      <c r="Q16" s="28"/>
      <c r="R16" s="28"/>
      <c r="S16" s="28"/>
      <c r="T16" s="28"/>
      <c r="U16" s="28"/>
      <c r="V16" s="28"/>
      <c r="W16" s="28"/>
      <c r="X16" s="28"/>
      <c r="Y16" s="29">
        <f t="shared" si="8"/>
        <v>0</v>
      </c>
      <c r="Z16" s="29">
        <f t="shared" si="1"/>
        <v>0</v>
      </c>
      <c r="AA16" s="29">
        <f t="shared" si="1"/>
        <v>0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9">
        <f t="shared" si="9"/>
        <v>0</v>
      </c>
      <c r="AL16" s="29">
        <f t="shared" si="2"/>
        <v>0</v>
      </c>
      <c r="AM16" s="29">
        <f t="shared" si="2"/>
        <v>0</v>
      </c>
      <c r="AN16" s="28"/>
      <c r="AO16" s="28"/>
      <c r="AP16" s="28"/>
      <c r="AQ16" s="28"/>
      <c r="AR16" s="28"/>
      <c r="AS16" s="28"/>
      <c r="AT16" s="28"/>
      <c r="AU16" s="28"/>
      <c r="AV16" s="28"/>
      <c r="AW16" s="29">
        <f t="shared" si="10"/>
        <v>0</v>
      </c>
      <c r="AX16" s="29">
        <f t="shared" si="3"/>
        <v>0</v>
      </c>
      <c r="AY16" s="29">
        <f t="shared" si="3"/>
        <v>0</v>
      </c>
      <c r="AZ16" s="31">
        <v>376.89</v>
      </c>
      <c r="BA16" s="31">
        <v>139.27</v>
      </c>
      <c r="BB16" s="31">
        <v>1.13</v>
      </c>
      <c r="BC16" s="31">
        <v>343.66</v>
      </c>
      <c r="BD16" s="31">
        <v>130.2</v>
      </c>
      <c r="BE16" s="31">
        <v>1.24</v>
      </c>
      <c r="BF16" s="31">
        <v>303.38</v>
      </c>
      <c r="BG16" s="31">
        <v>121.85</v>
      </c>
      <c r="BH16" s="31">
        <v>1.46</v>
      </c>
      <c r="BI16" s="32">
        <f t="shared" si="11"/>
        <v>1023.93</v>
      </c>
      <c r="BJ16" s="32">
        <f t="shared" si="12"/>
        <v>391.32000000000005</v>
      </c>
      <c r="BK16" s="32">
        <f t="shared" si="13"/>
        <v>3.83</v>
      </c>
      <c r="BL16" s="31">
        <v>311.67</v>
      </c>
      <c r="BM16" s="31">
        <v>102.78</v>
      </c>
      <c r="BN16" s="31">
        <v>0</v>
      </c>
      <c r="BO16" s="31">
        <v>244.55</v>
      </c>
      <c r="BP16" s="31">
        <v>111.66</v>
      </c>
      <c r="BQ16" s="31">
        <v>5.53</v>
      </c>
      <c r="BR16" s="31">
        <v>229.85</v>
      </c>
      <c r="BS16" s="31">
        <v>113.33</v>
      </c>
      <c r="BT16" s="31">
        <v>2.21</v>
      </c>
      <c r="BU16" s="32">
        <f t="shared" si="14"/>
        <v>786.07</v>
      </c>
      <c r="BV16" s="32">
        <f t="shared" si="4"/>
        <v>327.77</v>
      </c>
      <c r="BW16" s="32">
        <f t="shared" si="4"/>
        <v>7.74</v>
      </c>
      <c r="BX16" s="31">
        <v>197.58</v>
      </c>
      <c r="BY16" s="31">
        <v>107.15</v>
      </c>
      <c r="BZ16" s="31">
        <v>4.42</v>
      </c>
      <c r="CA16" s="31">
        <v>196.67</v>
      </c>
      <c r="CB16" s="31">
        <v>113.24</v>
      </c>
      <c r="CC16" s="31">
        <v>3.26</v>
      </c>
      <c r="CD16" s="31">
        <v>206.63</v>
      </c>
      <c r="CE16" s="31">
        <v>98.83</v>
      </c>
      <c r="CF16" s="31">
        <v>3.38</v>
      </c>
      <c r="CG16" s="32">
        <f t="shared" si="15"/>
        <v>600.88</v>
      </c>
      <c r="CH16" s="32">
        <f t="shared" si="16"/>
        <v>319.21999999999997</v>
      </c>
      <c r="CI16" s="32">
        <f t="shared" si="17"/>
        <v>11.059999999999999</v>
      </c>
      <c r="CJ16" s="31">
        <v>205.55</v>
      </c>
      <c r="CK16" s="31">
        <v>123.21</v>
      </c>
      <c r="CL16" s="31">
        <v>2.18</v>
      </c>
      <c r="CM16" s="31">
        <v>237.64</v>
      </c>
      <c r="CN16" s="31">
        <v>113.99</v>
      </c>
      <c r="CO16" s="31">
        <v>2.04</v>
      </c>
      <c r="CP16" s="31">
        <v>232.26</v>
      </c>
      <c r="CQ16" s="31">
        <v>115.07</v>
      </c>
      <c r="CR16" s="31">
        <v>4.63</v>
      </c>
      <c r="CS16" s="32">
        <f t="shared" si="18"/>
        <v>675.45</v>
      </c>
      <c r="CT16" s="32">
        <f t="shared" si="5"/>
        <v>352.27</v>
      </c>
      <c r="CU16" s="32">
        <f t="shared" si="5"/>
        <v>8.850000000000001</v>
      </c>
      <c r="CV16" s="13">
        <f>'Приложение 6'!M16+'Приложение 6'!Y16+'Приложение 6'!AK16+'Приложение 6'!AW16</f>
        <v>0</v>
      </c>
      <c r="CW16" s="13">
        <f>'Приложение 6'!N16+'Приложение 6'!Z16+'Приложение 6'!AL16+'Приложение 6'!AX16</f>
        <v>0</v>
      </c>
      <c r="CX16" s="13">
        <f>'Приложение 6'!O16+'Приложение 6'!AA16+'Приложение 6'!AM16+'Приложение 6'!AY16</f>
        <v>0</v>
      </c>
      <c r="CY16" s="16">
        <f>'Приложение 6'!BI16+'Приложение 6'!BU16+'Приложение 6'!CG16+'Приложение 6'!CS16</f>
        <v>0</v>
      </c>
      <c r="CZ16" s="16">
        <f>'Приложение 6'!BJ16+'Приложение 6'!BV16+'Приложение 6'!CH16+'Приложение 6'!CT16</f>
        <v>0</v>
      </c>
      <c r="DA16" s="16">
        <f>'Приложение 6'!BK16+'Приложение 6'!BW16+'Приложение 6'!CI16+'Приложение 6'!CU16</f>
        <v>0</v>
      </c>
      <c r="DB16" s="19">
        <f>'Приложение 6'!DE16+'Приложение 6'!DQ16+'Приложение 6'!EC16+'Приложение 6'!EO16</f>
        <v>0</v>
      </c>
      <c r="DC16" s="19">
        <f>'Приложение 6'!DF16+'Приложение 6'!DR16+'Приложение 6'!ED16+'Приложение 6'!EP16</f>
        <v>0</v>
      </c>
      <c r="DD16" s="19">
        <f>'Приложение 6'!DG16+'Приложение 6'!DS16+'Приложение 6'!EE16+'Приложение 6'!EQ16</f>
        <v>0</v>
      </c>
      <c r="DE16" s="23">
        <f>'Приложение 6'!FA16+'Приложение 6'!FM16+'Приложение 6'!FY16+'Приложение 6'!GK16</f>
        <v>0</v>
      </c>
      <c r="DF16" s="23">
        <f>'Приложение 6'!FB16+'Приложение 6'!FN16+'Приложение 6'!FZ16+'Приложение 6'!GL16</f>
        <v>0</v>
      </c>
      <c r="DG16" s="23">
        <f>'Приложение 6'!FC16+'Приложение 6'!FO16+'Приложение 6'!GA16+'Приложение 6'!GM16</f>
        <v>0</v>
      </c>
      <c r="DH16" s="25">
        <f>'Приложение 6'!GW16+'Приложение 6'!HI16+'Приложение 6'!HU16+'Приложение 6'!IG16</f>
        <v>0</v>
      </c>
      <c r="DI16" s="25">
        <f>'Приложение 6'!GX16+'Приложение 6'!HJ16+'Приложение 6'!HV16+'Приложение 6'!IH16</f>
        <v>0</v>
      </c>
      <c r="DJ16" s="25">
        <f>'Приложение 6'!GY16+'Приложение 6'!HK16+'Приложение 6'!HW16+'Приложение 6'!II16</f>
        <v>0</v>
      </c>
      <c r="DK16" s="28">
        <f>'Приложение 6 (продолж. и итог)'!M16+'Приложение 6 (продолж. и итог)'!Y16+'Приложение 6 (продолж. и итог)'!AK16+'Приложение 6 (продолж. и итог)'!AW16</f>
        <v>0</v>
      </c>
      <c r="DL16" s="28">
        <f>'Приложение 6 (продолж. и итог)'!N16+'Приложение 6 (продолж. и итог)'!Z16+'Приложение 6 (продолж. и итог)'!AL16+'Приложение 6 (продолж. и итог)'!AX16</f>
        <v>0</v>
      </c>
      <c r="DM16" s="28">
        <f>'Приложение 6 (продолж. и итог)'!O16+'Приложение 6 (продолж. и итог)'!AA16+'Приложение 6 (продолж. и итог)'!AM16+'Приложение 6 (продолж. и итог)'!AY16</f>
        <v>0</v>
      </c>
      <c r="DN16" s="31">
        <f t="shared" si="19"/>
        <v>3086.33</v>
      </c>
      <c r="DO16" s="31">
        <f t="shared" si="20"/>
        <v>1390.58</v>
      </c>
      <c r="DP16" s="31">
        <f t="shared" si="21"/>
        <v>31.48</v>
      </c>
      <c r="DQ16" s="48">
        <f t="shared" si="22"/>
        <v>3086.33</v>
      </c>
      <c r="DR16" s="48">
        <f t="shared" si="23"/>
        <v>1390.58</v>
      </c>
      <c r="DS16" s="48">
        <f t="shared" si="24"/>
        <v>31.48</v>
      </c>
    </row>
    <row r="17" spans="1:123" ht="12.75">
      <c r="A17" s="7">
        <f t="shared" si="6"/>
        <v>9</v>
      </c>
      <c r="B17" s="8" t="s">
        <v>32</v>
      </c>
      <c r="C17" s="2" t="s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9">
        <f t="shared" si="7"/>
        <v>0</v>
      </c>
      <c r="N17" s="29">
        <f t="shared" si="0"/>
        <v>0</v>
      </c>
      <c r="O17" s="29">
        <f t="shared" si="0"/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9">
        <f t="shared" si="8"/>
        <v>0</v>
      </c>
      <c r="Z17" s="29">
        <f t="shared" si="1"/>
        <v>0</v>
      </c>
      <c r="AA17" s="29">
        <f t="shared" si="1"/>
        <v>0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9">
        <f t="shared" si="9"/>
        <v>0</v>
      </c>
      <c r="AL17" s="29">
        <f t="shared" si="2"/>
        <v>0</v>
      </c>
      <c r="AM17" s="29">
        <f t="shared" si="2"/>
        <v>0</v>
      </c>
      <c r="AN17" s="28"/>
      <c r="AO17" s="28"/>
      <c r="AP17" s="28"/>
      <c r="AQ17" s="28"/>
      <c r="AR17" s="28"/>
      <c r="AS17" s="28"/>
      <c r="AT17" s="28"/>
      <c r="AU17" s="28"/>
      <c r="AV17" s="28"/>
      <c r="AW17" s="29">
        <f t="shared" si="10"/>
        <v>0</v>
      </c>
      <c r="AX17" s="29">
        <f t="shared" si="3"/>
        <v>0</v>
      </c>
      <c r="AY17" s="29">
        <f t="shared" si="3"/>
        <v>0</v>
      </c>
      <c r="AZ17" s="31">
        <v>4127.03</v>
      </c>
      <c r="BA17" s="31">
        <v>765.77</v>
      </c>
      <c r="BB17" s="31">
        <v>35.62</v>
      </c>
      <c r="BC17" s="31">
        <v>3998.85</v>
      </c>
      <c r="BD17" s="31">
        <v>613.2</v>
      </c>
      <c r="BE17" s="31">
        <v>49.34</v>
      </c>
      <c r="BF17" s="31">
        <v>3423.85</v>
      </c>
      <c r="BG17" s="31">
        <v>540.08</v>
      </c>
      <c r="BH17" s="31">
        <v>56.25</v>
      </c>
      <c r="BI17" s="32">
        <f t="shared" si="11"/>
        <v>11549.73</v>
      </c>
      <c r="BJ17" s="32">
        <f t="shared" si="12"/>
        <v>1919.0500000000002</v>
      </c>
      <c r="BK17" s="32">
        <f t="shared" si="13"/>
        <v>141.21</v>
      </c>
      <c r="BL17" s="31">
        <v>3462.23</v>
      </c>
      <c r="BM17" s="31">
        <v>492.96</v>
      </c>
      <c r="BN17" s="31">
        <v>35.67</v>
      </c>
      <c r="BO17" s="31">
        <v>2919.29</v>
      </c>
      <c r="BP17" s="31">
        <v>391.18</v>
      </c>
      <c r="BQ17" s="31">
        <v>35.32</v>
      </c>
      <c r="BR17" s="31">
        <v>2931.54</v>
      </c>
      <c r="BS17" s="31">
        <v>432.99</v>
      </c>
      <c r="BT17" s="31">
        <v>8.16</v>
      </c>
      <c r="BU17" s="32">
        <f t="shared" si="14"/>
        <v>9313.060000000001</v>
      </c>
      <c r="BV17" s="32">
        <f t="shared" si="4"/>
        <v>1317.13</v>
      </c>
      <c r="BW17" s="32">
        <f t="shared" si="4"/>
        <v>79.15</v>
      </c>
      <c r="BX17" s="31">
        <v>2753.76</v>
      </c>
      <c r="BY17" s="31">
        <v>437.41</v>
      </c>
      <c r="BZ17" s="31">
        <v>19.66</v>
      </c>
      <c r="CA17" s="31">
        <v>2895.91</v>
      </c>
      <c r="CB17" s="31">
        <v>366.31</v>
      </c>
      <c r="CC17" s="31">
        <v>33.36</v>
      </c>
      <c r="CD17" s="31">
        <v>3467.23</v>
      </c>
      <c r="CE17" s="31">
        <v>382.97</v>
      </c>
      <c r="CF17" s="31">
        <v>33.3</v>
      </c>
      <c r="CG17" s="32">
        <f t="shared" si="15"/>
        <v>9116.9</v>
      </c>
      <c r="CH17" s="32">
        <f t="shared" si="16"/>
        <v>1186.69</v>
      </c>
      <c r="CI17" s="32">
        <f t="shared" si="17"/>
        <v>86.32</v>
      </c>
      <c r="CJ17" s="31">
        <v>3413.76</v>
      </c>
      <c r="CK17" s="31">
        <v>388.52</v>
      </c>
      <c r="CL17" s="31">
        <v>6.88</v>
      </c>
      <c r="CM17" s="31">
        <v>3817.02</v>
      </c>
      <c r="CN17" s="31">
        <v>446.91</v>
      </c>
      <c r="CO17" s="31">
        <v>3.28</v>
      </c>
      <c r="CP17" s="31">
        <v>3831.62</v>
      </c>
      <c r="CQ17" s="31">
        <v>422.77</v>
      </c>
      <c r="CR17" s="31">
        <v>0</v>
      </c>
      <c r="CS17" s="32">
        <f t="shared" si="18"/>
        <v>11062.400000000001</v>
      </c>
      <c r="CT17" s="32">
        <f t="shared" si="5"/>
        <v>1258.2</v>
      </c>
      <c r="CU17" s="32">
        <f t="shared" si="5"/>
        <v>10.16</v>
      </c>
      <c r="CV17" s="13">
        <f>'Приложение 6'!M17+'Приложение 6'!Y17+'Приложение 6'!AK17+'Приложение 6'!AW17</f>
        <v>0</v>
      </c>
      <c r="CW17" s="13">
        <f>'Приложение 6'!N17+'Приложение 6'!Z17+'Приложение 6'!AL17+'Приложение 6'!AX17</f>
        <v>0</v>
      </c>
      <c r="CX17" s="13">
        <f>'Приложение 6'!O17+'Приложение 6'!AA17+'Приложение 6'!AM17+'Приложение 6'!AY17</f>
        <v>0</v>
      </c>
      <c r="CY17" s="16">
        <f>'Приложение 6'!BI17+'Приложение 6'!BU17+'Приложение 6'!CG17+'Приложение 6'!CS17</f>
        <v>0</v>
      </c>
      <c r="CZ17" s="16">
        <f>'Приложение 6'!BJ17+'Приложение 6'!BV17+'Приложение 6'!CH17+'Приложение 6'!CT17</f>
        <v>0</v>
      </c>
      <c r="DA17" s="16">
        <f>'Приложение 6'!BK17+'Приложение 6'!BW17+'Приложение 6'!CI17+'Приложение 6'!CU17</f>
        <v>0</v>
      </c>
      <c r="DB17" s="19">
        <f>'Приложение 6'!DE17+'Приложение 6'!DQ17+'Приложение 6'!EC17+'Приложение 6'!EO17</f>
        <v>0</v>
      </c>
      <c r="DC17" s="19">
        <f>'Приложение 6'!DF17+'Приложение 6'!DR17+'Приложение 6'!ED17+'Приложение 6'!EP17</f>
        <v>0</v>
      </c>
      <c r="DD17" s="19">
        <f>'Приложение 6'!DG17+'Приложение 6'!DS17+'Приложение 6'!EE17+'Приложение 6'!EQ17</f>
        <v>0</v>
      </c>
      <c r="DE17" s="23">
        <f>'Приложение 6'!FA17+'Приложение 6'!FM17+'Приложение 6'!FY17+'Приложение 6'!GK17</f>
        <v>0</v>
      </c>
      <c r="DF17" s="23">
        <f>'Приложение 6'!FB17+'Приложение 6'!FN17+'Приложение 6'!FZ17+'Приложение 6'!GL17</f>
        <v>0</v>
      </c>
      <c r="DG17" s="23">
        <f>'Приложение 6'!FC17+'Приложение 6'!FO17+'Приложение 6'!GA17+'Приложение 6'!GM17</f>
        <v>0</v>
      </c>
      <c r="DH17" s="25">
        <f>'Приложение 6'!GW17+'Приложение 6'!HI17+'Приложение 6'!HU17+'Приложение 6'!IG17</f>
        <v>0</v>
      </c>
      <c r="DI17" s="25">
        <f>'Приложение 6'!GX17+'Приложение 6'!HJ17+'Приложение 6'!HV17+'Приложение 6'!IH17</f>
        <v>0</v>
      </c>
      <c r="DJ17" s="25">
        <f>'Приложение 6'!GY17+'Приложение 6'!HK17+'Приложение 6'!HW17+'Приложение 6'!II17</f>
        <v>0</v>
      </c>
      <c r="DK17" s="28">
        <f>'Приложение 6 (продолж. и итог)'!M17+'Приложение 6 (продолж. и итог)'!Y17+'Приложение 6 (продолж. и итог)'!AK17+'Приложение 6 (продолж. и итог)'!AW17</f>
        <v>0</v>
      </c>
      <c r="DL17" s="28">
        <f>'Приложение 6 (продолж. и итог)'!N17+'Приложение 6 (продолж. и итог)'!Z17+'Приложение 6 (продолж. и итог)'!AL17+'Приложение 6 (продолж. и итог)'!AX17</f>
        <v>0</v>
      </c>
      <c r="DM17" s="28">
        <f>'Приложение 6 (продолж. и итог)'!O17+'Приложение 6 (продолж. и итог)'!AA17+'Приложение 6 (продолж. и итог)'!AM17+'Приложение 6 (продолж. и итог)'!AY17</f>
        <v>0</v>
      </c>
      <c r="DN17" s="31">
        <f t="shared" si="19"/>
        <v>41042.090000000004</v>
      </c>
      <c r="DO17" s="31">
        <f t="shared" si="20"/>
        <v>5681.070000000001</v>
      </c>
      <c r="DP17" s="31">
        <f t="shared" si="21"/>
        <v>316.84000000000003</v>
      </c>
      <c r="DQ17" s="48">
        <f t="shared" si="22"/>
        <v>41042.090000000004</v>
      </c>
      <c r="DR17" s="48">
        <f t="shared" si="23"/>
        <v>5681.070000000001</v>
      </c>
      <c r="DS17" s="48">
        <f t="shared" si="24"/>
        <v>316.84000000000003</v>
      </c>
    </row>
    <row r="18" spans="1:123" ht="12.75">
      <c r="A18" s="7">
        <f t="shared" si="6"/>
        <v>10</v>
      </c>
      <c r="B18" s="8" t="s">
        <v>102</v>
      </c>
      <c r="C18" s="2" t="s">
        <v>3</v>
      </c>
      <c r="D18" s="28"/>
      <c r="E18" s="28"/>
      <c r="F18" s="28"/>
      <c r="G18" s="28"/>
      <c r="H18" s="28"/>
      <c r="I18" s="28"/>
      <c r="J18" s="28"/>
      <c r="K18" s="28"/>
      <c r="L18" s="28"/>
      <c r="M18" s="29">
        <f t="shared" si="7"/>
        <v>0</v>
      </c>
      <c r="N18" s="29">
        <f t="shared" si="0"/>
        <v>0</v>
      </c>
      <c r="O18" s="29">
        <f t="shared" si="0"/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9">
        <f t="shared" si="8"/>
        <v>0</v>
      </c>
      <c r="Z18" s="29">
        <f t="shared" si="1"/>
        <v>0</v>
      </c>
      <c r="AA18" s="29">
        <f t="shared" si="1"/>
        <v>0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9">
        <f t="shared" si="9"/>
        <v>0</v>
      </c>
      <c r="AL18" s="29">
        <f t="shared" si="2"/>
        <v>0</v>
      </c>
      <c r="AM18" s="29">
        <f t="shared" si="2"/>
        <v>0</v>
      </c>
      <c r="AN18" s="28"/>
      <c r="AO18" s="28"/>
      <c r="AP18" s="28"/>
      <c r="AQ18" s="28"/>
      <c r="AR18" s="28"/>
      <c r="AS18" s="28"/>
      <c r="AT18" s="28"/>
      <c r="AU18" s="28"/>
      <c r="AV18" s="28"/>
      <c r="AW18" s="29">
        <f t="shared" si="10"/>
        <v>0</v>
      </c>
      <c r="AX18" s="29">
        <f t="shared" si="3"/>
        <v>0</v>
      </c>
      <c r="AY18" s="29">
        <f t="shared" si="3"/>
        <v>0</v>
      </c>
      <c r="AZ18" s="31">
        <v>139.03</v>
      </c>
      <c r="BA18" s="31">
        <v>95.23</v>
      </c>
      <c r="BB18" s="31">
        <v>0.6</v>
      </c>
      <c r="BC18" s="31">
        <v>83.26</v>
      </c>
      <c r="BD18" s="31">
        <v>88.29</v>
      </c>
      <c r="BE18" s="31">
        <v>0.47</v>
      </c>
      <c r="BF18" s="31">
        <v>23.69</v>
      </c>
      <c r="BG18" s="31">
        <v>84.29</v>
      </c>
      <c r="BH18" s="31">
        <v>0.47</v>
      </c>
      <c r="BI18" s="32">
        <f t="shared" si="11"/>
        <v>245.98000000000002</v>
      </c>
      <c r="BJ18" s="32">
        <f t="shared" si="12"/>
        <v>267.81</v>
      </c>
      <c r="BK18" s="32">
        <f t="shared" si="13"/>
        <v>1.5399999999999998</v>
      </c>
      <c r="BL18" s="31">
        <v>74.84</v>
      </c>
      <c r="BM18" s="31">
        <v>120.18</v>
      </c>
      <c r="BN18" s="31">
        <v>0.5</v>
      </c>
      <c r="BO18" s="31">
        <v>80.84</v>
      </c>
      <c r="BP18" s="31">
        <v>82.75</v>
      </c>
      <c r="BQ18" s="31">
        <v>0.6</v>
      </c>
      <c r="BR18" s="31">
        <v>152.73</v>
      </c>
      <c r="BS18" s="31">
        <v>21.22</v>
      </c>
      <c r="BT18" s="31">
        <v>0</v>
      </c>
      <c r="BU18" s="32">
        <f t="shared" si="14"/>
        <v>308.40999999999997</v>
      </c>
      <c r="BV18" s="32">
        <f t="shared" si="4"/>
        <v>224.15</v>
      </c>
      <c r="BW18" s="32">
        <f t="shared" si="4"/>
        <v>1.1</v>
      </c>
      <c r="BX18" s="31">
        <v>158.97</v>
      </c>
      <c r="BY18" s="31">
        <v>34.5</v>
      </c>
      <c r="BZ18" s="31">
        <v>1.13</v>
      </c>
      <c r="CA18" s="31">
        <v>152.43</v>
      </c>
      <c r="CB18" s="31">
        <v>125.63</v>
      </c>
      <c r="CC18" s="31">
        <v>21.32</v>
      </c>
      <c r="CD18" s="31">
        <v>225.8</v>
      </c>
      <c r="CE18" s="31">
        <v>41.83</v>
      </c>
      <c r="CF18" s="31">
        <v>15.04</v>
      </c>
      <c r="CG18" s="32">
        <f t="shared" si="15"/>
        <v>537.2</v>
      </c>
      <c r="CH18" s="32">
        <f t="shared" si="16"/>
        <v>201.95999999999998</v>
      </c>
      <c r="CI18" s="32">
        <f t="shared" si="17"/>
        <v>37.489999999999995</v>
      </c>
      <c r="CJ18" s="31">
        <v>265.9</v>
      </c>
      <c r="CK18" s="31">
        <v>37.54</v>
      </c>
      <c r="CL18" s="31">
        <v>3.94</v>
      </c>
      <c r="CM18" s="31">
        <v>266.6</v>
      </c>
      <c r="CN18" s="31">
        <v>43.03</v>
      </c>
      <c r="CO18" s="31">
        <v>1.21</v>
      </c>
      <c r="CP18" s="31">
        <v>266.4</v>
      </c>
      <c r="CQ18" s="31">
        <v>25.02</v>
      </c>
      <c r="CR18" s="31">
        <v>0.91</v>
      </c>
      <c r="CS18" s="32">
        <f t="shared" si="18"/>
        <v>798.9</v>
      </c>
      <c r="CT18" s="32">
        <f t="shared" si="5"/>
        <v>105.58999999999999</v>
      </c>
      <c r="CU18" s="32">
        <f t="shared" si="5"/>
        <v>6.0600000000000005</v>
      </c>
      <c r="CV18" s="13">
        <f>'Приложение 6'!M18+'Приложение 6'!Y18+'Приложение 6'!AK18+'Приложение 6'!AW18</f>
        <v>0</v>
      </c>
      <c r="CW18" s="13">
        <f>'Приложение 6'!N18+'Приложение 6'!Z18+'Приложение 6'!AL18+'Приложение 6'!AX18</f>
        <v>0</v>
      </c>
      <c r="CX18" s="13">
        <f>'Приложение 6'!O18+'Приложение 6'!AA18+'Приложение 6'!AM18+'Приложение 6'!AY18</f>
        <v>0</v>
      </c>
      <c r="CY18" s="16">
        <f>'Приложение 6'!BI18+'Приложение 6'!BU18+'Приложение 6'!CG18+'Приложение 6'!CS18</f>
        <v>0</v>
      </c>
      <c r="CZ18" s="16">
        <f>'Приложение 6'!BJ18+'Приложение 6'!BV18+'Приложение 6'!CH18+'Приложение 6'!CT18</f>
        <v>0</v>
      </c>
      <c r="DA18" s="16">
        <f>'Приложение 6'!BK18+'Приложение 6'!BW18+'Приложение 6'!CI18+'Приложение 6'!CU18</f>
        <v>0</v>
      </c>
      <c r="DB18" s="19">
        <f>'Приложение 6'!DE18+'Приложение 6'!DQ18+'Приложение 6'!EC18+'Приложение 6'!EO18</f>
        <v>0</v>
      </c>
      <c r="DC18" s="19">
        <f>'Приложение 6'!DF18+'Приложение 6'!DR18+'Приложение 6'!ED18+'Приложение 6'!EP18</f>
        <v>0</v>
      </c>
      <c r="DD18" s="19">
        <f>'Приложение 6'!DG18+'Приложение 6'!DS18+'Приложение 6'!EE18+'Приложение 6'!EQ18</f>
        <v>0</v>
      </c>
      <c r="DE18" s="23">
        <f>'Приложение 6'!FA18+'Приложение 6'!FM18+'Приложение 6'!FY18+'Приложение 6'!GK18</f>
        <v>0</v>
      </c>
      <c r="DF18" s="23">
        <f>'Приложение 6'!FB18+'Приложение 6'!FN18+'Приложение 6'!FZ18+'Приложение 6'!GL18</f>
        <v>0</v>
      </c>
      <c r="DG18" s="23">
        <f>'Приложение 6'!FC18+'Приложение 6'!FO18+'Приложение 6'!GA18+'Приложение 6'!GM18</f>
        <v>0</v>
      </c>
      <c r="DH18" s="25">
        <f>'Приложение 6'!GW18+'Приложение 6'!HI18+'Приложение 6'!HU18+'Приложение 6'!IG18</f>
        <v>0</v>
      </c>
      <c r="DI18" s="25">
        <f>'Приложение 6'!GX18+'Приложение 6'!HJ18+'Приложение 6'!HV18+'Приложение 6'!IH18</f>
        <v>0</v>
      </c>
      <c r="DJ18" s="25">
        <f>'Приложение 6'!GY18+'Приложение 6'!HK18+'Приложение 6'!HW18+'Приложение 6'!II18</f>
        <v>0</v>
      </c>
      <c r="DK18" s="28">
        <f>'Приложение 6 (продолж. и итог)'!M18+'Приложение 6 (продолж. и итог)'!Y18+'Приложение 6 (продолж. и итог)'!AK18+'Приложение 6 (продолж. и итог)'!AW18</f>
        <v>0</v>
      </c>
      <c r="DL18" s="28">
        <f>'Приложение 6 (продолж. и итог)'!N18+'Приложение 6 (продолж. и итог)'!Z18+'Приложение 6 (продолж. и итог)'!AL18+'Приложение 6 (продолж. и итог)'!AX18</f>
        <v>0</v>
      </c>
      <c r="DM18" s="28">
        <f>'Приложение 6 (продолж. и итог)'!O18+'Приложение 6 (продолж. и итог)'!AA18+'Приложение 6 (продолж. и итог)'!AM18+'Приложение 6 (продолж. и итог)'!AY18</f>
        <v>0</v>
      </c>
      <c r="DN18" s="31">
        <f t="shared" si="19"/>
        <v>1890.4900000000002</v>
      </c>
      <c r="DO18" s="31">
        <f t="shared" si="20"/>
        <v>799.5100000000001</v>
      </c>
      <c r="DP18" s="31">
        <f t="shared" si="21"/>
        <v>46.19</v>
      </c>
      <c r="DQ18" s="48">
        <f t="shared" si="22"/>
        <v>1890.4900000000002</v>
      </c>
      <c r="DR18" s="48">
        <f t="shared" si="23"/>
        <v>799.5100000000001</v>
      </c>
      <c r="DS18" s="48">
        <f t="shared" si="24"/>
        <v>46.19</v>
      </c>
    </row>
    <row r="19" spans="1:123" ht="12.75">
      <c r="A19" s="7">
        <f t="shared" si="6"/>
        <v>11</v>
      </c>
      <c r="B19" s="8" t="s">
        <v>33</v>
      </c>
      <c r="C19" s="2" t="s">
        <v>3</v>
      </c>
      <c r="D19" s="28"/>
      <c r="E19" s="28"/>
      <c r="F19" s="28"/>
      <c r="G19" s="28"/>
      <c r="H19" s="28"/>
      <c r="I19" s="28"/>
      <c r="J19" s="28"/>
      <c r="K19" s="28"/>
      <c r="L19" s="28"/>
      <c r="M19" s="29">
        <f t="shared" si="7"/>
        <v>0</v>
      </c>
      <c r="N19" s="29">
        <f t="shared" si="0"/>
        <v>0</v>
      </c>
      <c r="O19" s="29">
        <f t="shared" si="0"/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9">
        <f t="shared" si="8"/>
        <v>0</v>
      </c>
      <c r="Z19" s="29">
        <f t="shared" si="1"/>
        <v>0</v>
      </c>
      <c r="AA19" s="29">
        <f t="shared" si="1"/>
        <v>0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9">
        <f t="shared" si="9"/>
        <v>0</v>
      </c>
      <c r="AL19" s="29">
        <f t="shared" si="2"/>
        <v>0</v>
      </c>
      <c r="AM19" s="29">
        <f t="shared" si="2"/>
        <v>0</v>
      </c>
      <c r="AN19" s="28"/>
      <c r="AO19" s="28"/>
      <c r="AP19" s="28"/>
      <c r="AQ19" s="28"/>
      <c r="AR19" s="28"/>
      <c r="AS19" s="28"/>
      <c r="AT19" s="28"/>
      <c r="AU19" s="28"/>
      <c r="AV19" s="28"/>
      <c r="AW19" s="29">
        <f t="shared" si="10"/>
        <v>0</v>
      </c>
      <c r="AX19" s="29">
        <f t="shared" si="3"/>
        <v>0</v>
      </c>
      <c r="AY19" s="29">
        <f t="shared" si="3"/>
        <v>0</v>
      </c>
      <c r="AZ19" s="31">
        <v>41.31</v>
      </c>
      <c r="BA19" s="31">
        <v>1.94</v>
      </c>
      <c r="BB19" s="31">
        <v>0</v>
      </c>
      <c r="BC19" s="31">
        <v>39.29</v>
      </c>
      <c r="BD19" s="31">
        <v>3.35</v>
      </c>
      <c r="BE19" s="31">
        <v>0</v>
      </c>
      <c r="BF19" s="31">
        <v>39.51</v>
      </c>
      <c r="BG19" s="31">
        <v>3.47</v>
      </c>
      <c r="BH19" s="31">
        <v>0</v>
      </c>
      <c r="BI19" s="32">
        <f t="shared" si="11"/>
        <v>120.10999999999999</v>
      </c>
      <c r="BJ19" s="32">
        <f t="shared" si="12"/>
        <v>8.76</v>
      </c>
      <c r="BK19" s="32">
        <f t="shared" si="13"/>
        <v>0</v>
      </c>
      <c r="BL19" s="31">
        <v>40.44</v>
      </c>
      <c r="BM19" s="31">
        <v>1.31</v>
      </c>
      <c r="BN19" s="31">
        <v>0</v>
      </c>
      <c r="BO19" s="31">
        <v>31.43</v>
      </c>
      <c r="BP19" s="31">
        <v>0</v>
      </c>
      <c r="BQ19" s="31">
        <v>0</v>
      </c>
      <c r="BR19" s="31">
        <v>36.71</v>
      </c>
      <c r="BS19" s="31">
        <v>1.79</v>
      </c>
      <c r="BT19" s="31">
        <v>0</v>
      </c>
      <c r="BU19" s="32">
        <f t="shared" si="14"/>
        <v>108.58000000000001</v>
      </c>
      <c r="BV19" s="32">
        <f t="shared" si="4"/>
        <v>3.1</v>
      </c>
      <c r="BW19" s="32">
        <f t="shared" si="4"/>
        <v>0</v>
      </c>
      <c r="BX19" s="31">
        <v>31.41</v>
      </c>
      <c r="BY19" s="31">
        <v>2.13</v>
      </c>
      <c r="BZ19" s="31">
        <v>0</v>
      </c>
      <c r="CA19" s="31">
        <v>31.41</v>
      </c>
      <c r="CB19" s="31">
        <v>6.16</v>
      </c>
      <c r="CC19" s="31">
        <v>0</v>
      </c>
      <c r="CD19" s="31">
        <v>41.12</v>
      </c>
      <c r="CE19" s="31">
        <v>0.69</v>
      </c>
      <c r="CF19" s="31">
        <v>0</v>
      </c>
      <c r="CG19" s="32">
        <f t="shared" si="15"/>
        <v>103.94</v>
      </c>
      <c r="CH19" s="32">
        <f t="shared" si="16"/>
        <v>8.979999999999999</v>
      </c>
      <c r="CI19" s="32">
        <f t="shared" si="17"/>
        <v>0</v>
      </c>
      <c r="CJ19" s="31">
        <v>33.82</v>
      </c>
      <c r="CK19" s="31">
        <v>3.14</v>
      </c>
      <c r="CL19" s="31">
        <v>0</v>
      </c>
      <c r="CM19" s="31">
        <v>43.46</v>
      </c>
      <c r="CN19" s="31">
        <v>0.56</v>
      </c>
      <c r="CO19" s="31">
        <v>0</v>
      </c>
      <c r="CP19" s="31">
        <v>37.02</v>
      </c>
      <c r="CQ19" s="31">
        <v>2.99</v>
      </c>
      <c r="CR19" s="31">
        <v>0</v>
      </c>
      <c r="CS19" s="32">
        <f t="shared" si="18"/>
        <v>114.30000000000001</v>
      </c>
      <c r="CT19" s="32">
        <f t="shared" si="5"/>
        <v>6.69</v>
      </c>
      <c r="CU19" s="32">
        <f t="shared" si="5"/>
        <v>0</v>
      </c>
      <c r="CV19" s="13">
        <f>'Приложение 6'!M19+'Приложение 6'!Y19+'Приложение 6'!AK19+'Приложение 6'!AW19</f>
        <v>0</v>
      </c>
      <c r="CW19" s="13">
        <f>'Приложение 6'!N19+'Приложение 6'!Z19+'Приложение 6'!AL19+'Приложение 6'!AX19</f>
        <v>0</v>
      </c>
      <c r="CX19" s="13">
        <f>'Приложение 6'!O19+'Приложение 6'!AA19+'Приложение 6'!AM19+'Приложение 6'!AY19</f>
        <v>0</v>
      </c>
      <c r="CY19" s="16">
        <f>'Приложение 6'!BI19+'Приложение 6'!BU19+'Приложение 6'!CG19+'Приложение 6'!CS19</f>
        <v>0</v>
      </c>
      <c r="CZ19" s="16">
        <f>'Приложение 6'!BJ19+'Приложение 6'!BV19+'Приложение 6'!CH19+'Приложение 6'!CT19</f>
        <v>0</v>
      </c>
      <c r="DA19" s="16">
        <f>'Приложение 6'!BK19+'Приложение 6'!BW19+'Приложение 6'!CI19+'Приложение 6'!CU19</f>
        <v>0</v>
      </c>
      <c r="DB19" s="19">
        <f>'Приложение 6'!DE19+'Приложение 6'!DQ19+'Приложение 6'!EC19+'Приложение 6'!EO19</f>
        <v>0</v>
      </c>
      <c r="DC19" s="19">
        <f>'Приложение 6'!DF19+'Приложение 6'!DR19+'Приложение 6'!ED19+'Приложение 6'!EP19</f>
        <v>0</v>
      </c>
      <c r="DD19" s="19">
        <f>'Приложение 6'!DG19+'Приложение 6'!DS19+'Приложение 6'!EE19+'Приложение 6'!EQ19</f>
        <v>0</v>
      </c>
      <c r="DE19" s="23">
        <f>'Приложение 6'!FA19+'Приложение 6'!FM19+'Приложение 6'!FY19+'Приложение 6'!GK19</f>
        <v>0</v>
      </c>
      <c r="DF19" s="23">
        <f>'Приложение 6'!FB19+'Приложение 6'!FN19+'Приложение 6'!FZ19+'Приложение 6'!GL19</f>
        <v>0</v>
      </c>
      <c r="DG19" s="23">
        <f>'Приложение 6'!FC19+'Приложение 6'!FO19+'Приложение 6'!GA19+'Приложение 6'!GM19</f>
        <v>0</v>
      </c>
      <c r="DH19" s="25">
        <f>'Приложение 6'!GW19+'Приложение 6'!HI19+'Приложение 6'!HU19+'Приложение 6'!IG19</f>
        <v>0</v>
      </c>
      <c r="DI19" s="25">
        <f>'Приложение 6'!GX19+'Приложение 6'!HJ19+'Приложение 6'!HV19+'Приложение 6'!IH19</f>
        <v>0</v>
      </c>
      <c r="DJ19" s="25">
        <f>'Приложение 6'!GY19+'Приложение 6'!HK19+'Приложение 6'!HW19+'Приложение 6'!II19</f>
        <v>0</v>
      </c>
      <c r="DK19" s="28">
        <f>'Приложение 6 (продолж. и итог)'!M19+'Приложение 6 (продолж. и итог)'!Y19+'Приложение 6 (продолж. и итог)'!AK19+'Приложение 6 (продолж. и итог)'!AW19</f>
        <v>0</v>
      </c>
      <c r="DL19" s="28">
        <f>'Приложение 6 (продолж. и итог)'!N19+'Приложение 6 (продолж. и итог)'!Z19+'Приложение 6 (продолж. и итог)'!AL19+'Приложение 6 (продолж. и итог)'!AX19</f>
        <v>0</v>
      </c>
      <c r="DM19" s="28">
        <f>'Приложение 6 (продолж. и итог)'!O19+'Приложение 6 (продолж. и итог)'!AA19+'Приложение 6 (продолж. и итог)'!AM19+'Приложение 6 (продолж. и итог)'!AY19</f>
        <v>0</v>
      </c>
      <c r="DN19" s="31">
        <f t="shared" si="19"/>
        <v>446.93</v>
      </c>
      <c r="DO19" s="31">
        <f t="shared" si="20"/>
        <v>27.529999999999998</v>
      </c>
      <c r="DP19" s="31">
        <f t="shared" si="21"/>
        <v>0</v>
      </c>
      <c r="DQ19" s="48">
        <f t="shared" si="22"/>
        <v>446.93</v>
      </c>
      <c r="DR19" s="48">
        <f t="shared" si="23"/>
        <v>27.529999999999998</v>
      </c>
      <c r="DS19" s="48">
        <f t="shared" si="24"/>
        <v>0</v>
      </c>
    </row>
    <row r="20" spans="1:123" ht="12.75">
      <c r="A20" s="7">
        <f t="shared" si="6"/>
        <v>12</v>
      </c>
      <c r="B20" s="8" t="s">
        <v>34</v>
      </c>
      <c r="C20" s="2" t="s">
        <v>3</v>
      </c>
      <c r="D20" s="28"/>
      <c r="E20" s="28"/>
      <c r="F20" s="28"/>
      <c r="G20" s="28"/>
      <c r="H20" s="28"/>
      <c r="I20" s="28"/>
      <c r="J20" s="28"/>
      <c r="K20" s="28"/>
      <c r="L20" s="28"/>
      <c r="M20" s="29">
        <f t="shared" si="7"/>
        <v>0</v>
      </c>
      <c r="N20" s="29">
        <f t="shared" si="0"/>
        <v>0</v>
      </c>
      <c r="O20" s="29">
        <f t="shared" si="0"/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9">
        <f t="shared" si="8"/>
        <v>0</v>
      </c>
      <c r="Z20" s="29">
        <f t="shared" si="1"/>
        <v>0</v>
      </c>
      <c r="AA20" s="29">
        <f t="shared" si="1"/>
        <v>0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9">
        <f t="shared" si="9"/>
        <v>0</v>
      </c>
      <c r="AL20" s="29">
        <f t="shared" si="2"/>
        <v>0</v>
      </c>
      <c r="AM20" s="29">
        <f t="shared" si="2"/>
        <v>0</v>
      </c>
      <c r="AN20" s="28"/>
      <c r="AO20" s="28"/>
      <c r="AP20" s="28"/>
      <c r="AQ20" s="28"/>
      <c r="AR20" s="28"/>
      <c r="AS20" s="28"/>
      <c r="AT20" s="28"/>
      <c r="AU20" s="28"/>
      <c r="AV20" s="28"/>
      <c r="AW20" s="29">
        <f t="shared" si="10"/>
        <v>0</v>
      </c>
      <c r="AX20" s="29">
        <f t="shared" si="3"/>
        <v>0</v>
      </c>
      <c r="AY20" s="29">
        <f t="shared" si="3"/>
        <v>0</v>
      </c>
      <c r="AZ20" s="31">
        <v>0</v>
      </c>
      <c r="BA20" s="31">
        <v>22.96</v>
      </c>
      <c r="BB20" s="31">
        <v>0.16</v>
      </c>
      <c r="BC20" s="31">
        <v>0</v>
      </c>
      <c r="BD20" s="31">
        <v>37.36</v>
      </c>
      <c r="BE20" s="31">
        <v>0.16</v>
      </c>
      <c r="BF20" s="31">
        <v>0</v>
      </c>
      <c r="BG20" s="31">
        <v>34.58</v>
      </c>
      <c r="BH20" s="31">
        <v>0.16</v>
      </c>
      <c r="BI20" s="32">
        <f t="shared" si="11"/>
        <v>0</v>
      </c>
      <c r="BJ20" s="32">
        <f t="shared" si="12"/>
        <v>94.9</v>
      </c>
      <c r="BK20" s="32">
        <f t="shared" si="13"/>
        <v>0.48</v>
      </c>
      <c r="BL20" s="31">
        <v>0</v>
      </c>
      <c r="BM20" s="31">
        <v>35.21</v>
      </c>
      <c r="BN20" s="31">
        <v>0.16</v>
      </c>
      <c r="BO20" s="31">
        <v>0</v>
      </c>
      <c r="BP20" s="31">
        <v>39.96</v>
      </c>
      <c r="BQ20" s="31">
        <v>0.16</v>
      </c>
      <c r="BR20" s="31">
        <v>0</v>
      </c>
      <c r="BS20" s="31">
        <v>22.17</v>
      </c>
      <c r="BT20" s="31">
        <v>0.16</v>
      </c>
      <c r="BU20" s="32">
        <f t="shared" si="14"/>
        <v>0</v>
      </c>
      <c r="BV20" s="32">
        <f t="shared" si="4"/>
        <v>97.34</v>
      </c>
      <c r="BW20" s="32">
        <f t="shared" si="4"/>
        <v>0.48</v>
      </c>
      <c r="BX20" s="31">
        <v>0</v>
      </c>
      <c r="BY20" s="31">
        <v>32.48</v>
      </c>
      <c r="BZ20" s="31">
        <v>0.16</v>
      </c>
      <c r="CA20" s="31">
        <v>0</v>
      </c>
      <c r="CB20" s="31">
        <v>41.27</v>
      </c>
      <c r="CC20" s="31">
        <v>0.16</v>
      </c>
      <c r="CD20" s="31">
        <v>0</v>
      </c>
      <c r="CE20" s="31">
        <v>28.85</v>
      </c>
      <c r="CF20" s="31">
        <v>0.16</v>
      </c>
      <c r="CG20" s="32">
        <f t="shared" si="15"/>
        <v>0</v>
      </c>
      <c r="CH20" s="32">
        <f t="shared" si="16"/>
        <v>102.6</v>
      </c>
      <c r="CI20" s="32">
        <f t="shared" si="17"/>
        <v>0.48</v>
      </c>
      <c r="CJ20" s="31">
        <v>0</v>
      </c>
      <c r="CK20" s="31">
        <v>31.88</v>
      </c>
      <c r="CL20" s="31">
        <v>0.16</v>
      </c>
      <c r="CM20" s="31">
        <v>0</v>
      </c>
      <c r="CN20" s="31">
        <v>39</v>
      </c>
      <c r="CO20" s="31">
        <v>0.16</v>
      </c>
      <c r="CP20" s="31">
        <v>0</v>
      </c>
      <c r="CQ20" s="31">
        <v>36.62</v>
      </c>
      <c r="CR20" s="31">
        <v>0.16</v>
      </c>
      <c r="CS20" s="32">
        <f t="shared" si="18"/>
        <v>0</v>
      </c>
      <c r="CT20" s="32">
        <f t="shared" si="5"/>
        <v>107.5</v>
      </c>
      <c r="CU20" s="32">
        <f t="shared" si="5"/>
        <v>0.48</v>
      </c>
      <c r="CV20" s="13">
        <f>'Приложение 6'!M20+'Приложение 6'!Y20+'Приложение 6'!AK20+'Приложение 6'!AW20</f>
        <v>0</v>
      </c>
      <c r="CW20" s="13">
        <f>'Приложение 6'!N20+'Приложение 6'!Z20+'Приложение 6'!AL20+'Приложение 6'!AX20</f>
        <v>0</v>
      </c>
      <c r="CX20" s="13">
        <f>'Приложение 6'!O20+'Приложение 6'!AA20+'Приложение 6'!AM20+'Приложение 6'!AY20</f>
        <v>0</v>
      </c>
      <c r="CY20" s="16">
        <f>'Приложение 6'!BI20+'Приложение 6'!BU20+'Приложение 6'!CG20+'Приложение 6'!CS20</f>
        <v>0</v>
      </c>
      <c r="CZ20" s="16">
        <f>'Приложение 6'!BJ20+'Приложение 6'!BV20+'Приложение 6'!CH20+'Приложение 6'!CT20</f>
        <v>0</v>
      </c>
      <c r="DA20" s="16">
        <f>'Приложение 6'!BK20+'Приложение 6'!BW20+'Приложение 6'!CI20+'Приложение 6'!CU20</f>
        <v>0</v>
      </c>
      <c r="DB20" s="19">
        <f>'Приложение 6'!DE20+'Приложение 6'!DQ20+'Приложение 6'!EC20+'Приложение 6'!EO20</f>
        <v>0</v>
      </c>
      <c r="DC20" s="19">
        <f>'Приложение 6'!DF20+'Приложение 6'!DR20+'Приложение 6'!ED20+'Приложение 6'!EP20</f>
        <v>0</v>
      </c>
      <c r="DD20" s="19">
        <f>'Приложение 6'!DG20+'Приложение 6'!DS20+'Приложение 6'!EE20+'Приложение 6'!EQ20</f>
        <v>0</v>
      </c>
      <c r="DE20" s="23">
        <f>'Приложение 6'!FA20+'Приложение 6'!FM20+'Приложение 6'!FY20+'Приложение 6'!GK20</f>
        <v>0</v>
      </c>
      <c r="DF20" s="23">
        <f>'Приложение 6'!FB20+'Приложение 6'!FN20+'Приложение 6'!FZ20+'Приложение 6'!GL20</f>
        <v>0</v>
      </c>
      <c r="DG20" s="23">
        <f>'Приложение 6'!FC20+'Приложение 6'!FO20+'Приложение 6'!GA20+'Приложение 6'!GM20</f>
        <v>0</v>
      </c>
      <c r="DH20" s="25">
        <f>'Приложение 6'!GW20+'Приложение 6'!HI20+'Приложение 6'!HU20+'Приложение 6'!IG20</f>
        <v>0</v>
      </c>
      <c r="DI20" s="25">
        <f>'Приложение 6'!GX20+'Приложение 6'!HJ20+'Приложение 6'!HV20+'Приложение 6'!IH20</f>
        <v>0</v>
      </c>
      <c r="DJ20" s="25">
        <f>'Приложение 6'!GY20+'Приложение 6'!HK20+'Приложение 6'!HW20+'Приложение 6'!II20</f>
        <v>0</v>
      </c>
      <c r="DK20" s="28">
        <f>'Приложение 6 (продолж. и итог)'!M20+'Приложение 6 (продолж. и итог)'!Y20+'Приложение 6 (продолж. и итог)'!AK20+'Приложение 6 (продолж. и итог)'!AW20</f>
        <v>0</v>
      </c>
      <c r="DL20" s="28">
        <f>'Приложение 6 (продолж. и итог)'!N20+'Приложение 6 (продолж. и итог)'!Z20+'Приложение 6 (продолж. и итог)'!AL20+'Приложение 6 (продолж. и итог)'!AX20</f>
        <v>0</v>
      </c>
      <c r="DM20" s="28">
        <f>'Приложение 6 (продолж. и итог)'!O20+'Приложение 6 (продолж. и итог)'!AA20+'Приложение 6 (продолж. и итог)'!AM20+'Приложение 6 (продолж. и итог)'!AY20</f>
        <v>0</v>
      </c>
      <c r="DN20" s="31">
        <f t="shared" si="19"/>
        <v>0</v>
      </c>
      <c r="DO20" s="31">
        <f t="shared" si="20"/>
        <v>402.34000000000003</v>
      </c>
      <c r="DP20" s="31">
        <f t="shared" si="21"/>
        <v>1.92</v>
      </c>
      <c r="DQ20" s="48">
        <f t="shared" si="22"/>
        <v>0</v>
      </c>
      <c r="DR20" s="48">
        <f t="shared" si="23"/>
        <v>402.34000000000003</v>
      </c>
      <c r="DS20" s="48">
        <f t="shared" si="24"/>
        <v>1.92</v>
      </c>
    </row>
    <row r="21" spans="1:123" ht="12.75">
      <c r="A21" s="7">
        <f t="shared" si="6"/>
        <v>13</v>
      </c>
      <c r="B21" s="8" t="s">
        <v>35</v>
      </c>
      <c r="C21" s="2" t="s">
        <v>3</v>
      </c>
      <c r="D21" s="28"/>
      <c r="E21" s="28"/>
      <c r="F21" s="28"/>
      <c r="G21" s="28"/>
      <c r="H21" s="28"/>
      <c r="I21" s="28"/>
      <c r="J21" s="28"/>
      <c r="K21" s="28"/>
      <c r="L21" s="28"/>
      <c r="M21" s="29">
        <f t="shared" si="7"/>
        <v>0</v>
      </c>
      <c r="N21" s="29">
        <f t="shared" si="0"/>
        <v>0</v>
      </c>
      <c r="O21" s="29">
        <f t="shared" si="0"/>
        <v>0</v>
      </c>
      <c r="P21" s="28"/>
      <c r="Q21" s="28"/>
      <c r="R21" s="28"/>
      <c r="S21" s="28"/>
      <c r="T21" s="28"/>
      <c r="U21" s="28"/>
      <c r="V21" s="28"/>
      <c r="W21" s="28"/>
      <c r="X21" s="28"/>
      <c r="Y21" s="29">
        <f t="shared" si="8"/>
        <v>0</v>
      </c>
      <c r="Z21" s="29">
        <f t="shared" si="1"/>
        <v>0</v>
      </c>
      <c r="AA21" s="29">
        <f t="shared" si="1"/>
        <v>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9">
        <f t="shared" si="9"/>
        <v>0</v>
      </c>
      <c r="AL21" s="29">
        <f t="shared" si="2"/>
        <v>0</v>
      </c>
      <c r="AM21" s="29">
        <f t="shared" si="2"/>
        <v>0</v>
      </c>
      <c r="AN21" s="28"/>
      <c r="AO21" s="28"/>
      <c r="AP21" s="28"/>
      <c r="AQ21" s="28"/>
      <c r="AR21" s="28"/>
      <c r="AS21" s="28"/>
      <c r="AT21" s="28"/>
      <c r="AU21" s="28"/>
      <c r="AV21" s="28"/>
      <c r="AW21" s="29">
        <f t="shared" si="10"/>
        <v>0</v>
      </c>
      <c r="AX21" s="29">
        <f t="shared" si="3"/>
        <v>0</v>
      </c>
      <c r="AY21" s="29">
        <f t="shared" si="3"/>
        <v>0</v>
      </c>
      <c r="AZ21" s="31">
        <v>611.64</v>
      </c>
      <c r="BA21" s="31">
        <v>93.64</v>
      </c>
      <c r="BB21" s="31">
        <v>1.26</v>
      </c>
      <c r="BC21" s="31">
        <v>559.45</v>
      </c>
      <c r="BD21" s="31">
        <v>185.07</v>
      </c>
      <c r="BE21" s="31">
        <v>2.72</v>
      </c>
      <c r="BF21" s="31">
        <v>489.94</v>
      </c>
      <c r="BG21" s="31">
        <v>401.04</v>
      </c>
      <c r="BH21" s="31">
        <v>21.04</v>
      </c>
      <c r="BI21" s="32">
        <f t="shared" si="11"/>
        <v>1661.0300000000002</v>
      </c>
      <c r="BJ21" s="32">
        <f t="shared" si="12"/>
        <v>679.75</v>
      </c>
      <c r="BK21" s="32">
        <f t="shared" si="13"/>
        <v>25.02</v>
      </c>
      <c r="BL21" s="31">
        <v>564.95</v>
      </c>
      <c r="BM21" s="31">
        <v>211.28</v>
      </c>
      <c r="BN21" s="31">
        <v>6.31</v>
      </c>
      <c r="BO21" s="31">
        <v>397.24</v>
      </c>
      <c r="BP21" s="31">
        <v>189.21</v>
      </c>
      <c r="BQ21" s="31">
        <v>0</v>
      </c>
      <c r="BR21" s="31">
        <v>589.08</v>
      </c>
      <c r="BS21" s="31">
        <v>240.55</v>
      </c>
      <c r="BT21" s="31">
        <v>0.62</v>
      </c>
      <c r="BU21" s="32">
        <f t="shared" si="14"/>
        <v>1551.27</v>
      </c>
      <c r="BV21" s="32">
        <f t="shared" si="4"/>
        <v>641.04</v>
      </c>
      <c r="BW21" s="32">
        <f t="shared" si="4"/>
        <v>6.93</v>
      </c>
      <c r="BX21" s="31">
        <v>289.64</v>
      </c>
      <c r="BY21" s="31">
        <v>242.01</v>
      </c>
      <c r="BZ21" s="31">
        <v>35.3</v>
      </c>
      <c r="CA21" s="31">
        <v>511.7</v>
      </c>
      <c r="CB21" s="31">
        <v>111.92</v>
      </c>
      <c r="CC21" s="31">
        <v>31.17</v>
      </c>
      <c r="CD21" s="31">
        <v>638.82</v>
      </c>
      <c r="CE21" s="31">
        <v>178.52</v>
      </c>
      <c r="CF21" s="31">
        <v>32.46</v>
      </c>
      <c r="CG21" s="32">
        <f t="shared" si="15"/>
        <v>1440.1599999999999</v>
      </c>
      <c r="CH21" s="32">
        <f t="shared" si="16"/>
        <v>532.45</v>
      </c>
      <c r="CI21" s="32">
        <f t="shared" si="17"/>
        <v>98.93</v>
      </c>
      <c r="CJ21" s="31">
        <v>662.77</v>
      </c>
      <c r="CK21" s="31">
        <v>151.97</v>
      </c>
      <c r="CL21" s="31">
        <v>28.09</v>
      </c>
      <c r="CM21" s="31">
        <v>561.26</v>
      </c>
      <c r="CN21" s="31">
        <v>110.88</v>
      </c>
      <c r="CO21" s="31">
        <v>18.08</v>
      </c>
      <c r="CP21" s="31">
        <v>693.67</v>
      </c>
      <c r="CQ21" s="31">
        <v>145.65</v>
      </c>
      <c r="CR21" s="31">
        <v>22.07</v>
      </c>
      <c r="CS21" s="32">
        <f t="shared" si="18"/>
        <v>1917.6999999999998</v>
      </c>
      <c r="CT21" s="32">
        <f t="shared" si="5"/>
        <v>408.5</v>
      </c>
      <c r="CU21" s="32">
        <f t="shared" si="5"/>
        <v>68.24000000000001</v>
      </c>
      <c r="CV21" s="13">
        <f>'Приложение 6'!M21+'Приложение 6'!Y21+'Приложение 6'!AK21+'Приложение 6'!AW21</f>
        <v>0</v>
      </c>
      <c r="CW21" s="13">
        <f>'Приложение 6'!N21+'Приложение 6'!Z21+'Приложение 6'!AL21+'Приложение 6'!AX21</f>
        <v>0</v>
      </c>
      <c r="CX21" s="13">
        <f>'Приложение 6'!O21+'Приложение 6'!AA21+'Приложение 6'!AM21+'Приложение 6'!AY21</f>
        <v>0</v>
      </c>
      <c r="CY21" s="16">
        <f>'Приложение 6'!BI21+'Приложение 6'!BU21+'Приложение 6'!CG21+'Приложение 6'!CS21</f>
        <v>0</v>
      </c>
      <c r="CZ21" s="16">
        <f>'Приложение 6'!BJ21+'Приложение 6'!BV21+'Приложение 6'!CH21+'Приложение 6'!CT21</f>
        <v>0</v>
      </c>
      <c r="DA21" s="16">
        <f>'Приложение 6'!BK21+'Приложение 6'!BW21+'Приложение 6'!CI21+'Приложение 6'!CU21</f>
        <v>0</v>
      </c>
      <c r="DB21" s="19">
        <f>'Приложение 6'!DE21+'Приложение 6'!DQ21+'Приложение 6'!EC21+'Приложение 6'!EO21</f>
        <v>0</v>
      </c>
      <c r="DC21" s="19">
        <f>'Приложение 6'!DF21+'Приложение 6'!DR21+'Приложение 6'!ED21+'Приложение 6'!EP21</f>
        <v>0</v>
      </c>
      <c r="DD21" s="19">
        <f>'Приложение 6'!DG21+'Приложение 6'!DS21+'Приложение 6'!EE21+'Приложение 6'!EQ21</f>
        <v>0</v>
      </c>
      <c r="DE21" s="23">
        <f>'Приложение 6'!FA21+'Приложение 6'!FM21+'Приложение 6'!FY21+'Приложение 6'!GK21</f>
        <v>0</v>
      </c>
      <c r="DF21" s="23">
        <f>'Приложение 6'!FB21+'Приложение 6'!FN21+'Приложение 6'!FZ21+'Приложение 6'!GL21</f>
        <v>0</v>
      </c>
      <c r="DG21" s="23">
        <f>'Приложение 6'!FC21+'Приложение 6'!FO21+'Приложение 6'!GA21+'Приложение 6'!GM21</f>
        <v>0</v>
      </c>
      <c r="DH21" s="25">
        <f>'Приложение 6'!GW21+'Приложение 6'!HI21+'Приложение 6'!HU21+'Приложение 6'!IG21</f>
        <v>0</v>
      </c>
      <c r="DI21" s="25">
        <f>'Приложение 6'!GX21+'Приложение 6'!HJ21+'Приложение 6'!HV21+'Приложение 6'!IH21</f>
        <v>0</v>
      </c>
      <c r="DJ21" s="25">
        <f>'Приложение 6'!GY21+'Приложение 6'!HK21+'Приложение 6'!HW21+'Приложение 6'!II21</f>
        <v>0</v>
      </c>
      <c r="DK21" s="28">
        <f>'Приложение 6 (продолж. и итог)'!M21+'Приложение 6 (продолж. и итог)'!Y21+'Приложение 6 (продолж. и итог)'!AK21+'Приложение 6 (продолж. и итог)'!AW21</f>
        <v>0</v>
      </c>
      <c r="DL21" s="28">
        <f>'Приложение 6 (продолж. и итог)'!N21+'Приложение 6 (продолж. и итог)'!Z21+'Приложение 6 (продолж. и итог)'!AL21+'Приложение 6 (продолж. и итог)'!AX21</f>
        <v>0</v>
      </c>
      <c r="DM21" s="28">
        <f>'Приложение 6 (продолж. и итог)'!O21+'Приложение 6 (продолж. и итог)'!AA21+'Приложение 6 (продолж. и итог)'!AM21+'Приложение 6 (продолж. и итог)'!AY21</f>
        <v>0</v>
      </c>
      <c r="DN21" s="31">
        <f t="shared" si="19"/>
        <v>6570.16</v>
      </c>
      <c r="DO21" s="31">
        <f t="shared" si="20"/>
        <v>2261.74</v>
      </c>
      <c r="DP21" s="31">
        <f t="shared" si="21"/>
        <v>199.12</v>
      </c>
      <c r="DQ21" s="48">
        <f t="shared" si="22"/>
        <v>6570.16</v>
      </c>
      <c r="DR21" s="48">
        <f t="shared" si="23"/>
        <v>2261.74</v>
      </c>
      <c r="DS21" s="48">
        <f t="shared" si="24"/>
        <v>199.12</v>
      </c>
    </row>
    <row r="22" spans="1:123" ht="12.75">
      <c r="A22" s="7">
        <f t="shared" si="6"/>
        <v>14</v>
      </c>
      <c r="B22" s="8" t="s">
        <v>36</v>
      </c>
      <c r="C22" s="2" t="s">
        <v>3</v>
      </c>
      <c r="D22" s="28"/>
      <c r="E22" s="28"/>
      <c r="F22" s="28"/>
      <c r="G22" s="28"/>
      <c r="H22" s="28"/>
      <c r="I22" s="28"/>
      <c r="J22" s="28"/>
      <c r="K22" s="28"/>
      <c r="L22" s="28"/>
      <c r="M22" s="29">
        <f t="shared" si="7"/>
        <v>0</v>
      </c>
      <c r="N22" s="29">
        <f t="shared" si="0"/>
        <v>0</v>
      </c>
      <c r="O22" s="29">
        <f t="shared" si="0"/>
        <v>0</v>
      </c>
      <c r="P22" s="28"/>
      <c r="Q22" s="28"/>
      <c r="R22" s="28"/>
      <c r="S22" s="28"/>
      <c r="T22" s="28"/>
      <c r="U22" s="28"/>
      <c r="V22" s="28"/>
      <c r="W22" s="28"/>
      <c r="X22" s="28"/>
      <c r="Y22" s="29">
        <f t="shared" si="8"/>
        <v>0</v>
      </c>
      <c r="Z22" s="29">
        <f t="shared" si="1"/>
        <v>0</v>
      </c>
      <c r="AA22" s="29">
        <f t="shared" si="1"/>
        <v>0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9">
        <f t="shared" si="9"/>
        <v>0</v>
      </c>
      <c r="AL22" s="29">
        <f t="shared" si="2"/>
        <v>0</v>
      </c>
      <c r="AM22" s="29">
        <f t="shared" si="2"/>
        <v>0</v>
      </c>
      <c r="AN22" s="28"/>
      <c r="AO22" s="28"/>
      <c r="AP22" s="28"/>
      <c r="AQ22" s="28"/>
      <c r="AR22" s="28"/>
      <c r="AS22" s="28"/>
      <c r="AT22" s="28"/>
      <c r="AU22" s="28"/>
      <c r="AV22" s="28"/>
      <c r="AW22" s="29">
        <f t="shared" si="10"/>
        <v>0</v>
      </c>
      <c r="AX22" s="29">
        <f t="shared" si="3"/>
        <v>0</v>
      </c>
      <c r="AY22" s="29">
        <f t="shared" si="3"/>
        <v>0</v>
      </c>
      <c r="AZ22" s="31">
        <v>398.99</v>
      </c>
      <c r="BA22" s="31">
        <v>128.48</v>
      </c>
      <c r="BB22" s="31">
        <v>3.61</v>
      </c>
      <c r="BC22" s="31">
        <v>358.62</v>
      </c>
      <c r="BD22" s="31">
        <v>141.98</v>
      </c>
      <c r="BE22" s="31">
        <v>3.59</v>
      </c>
      <c r="BF22" s="31">
        <v>342.89</v>
      </c>
      <c r="BG22" s="31">
        <v>121.09</v>
      </c>
      <c r="BH22" s="31">
        <v>1.98</v>
      </c>
      <c r="BI22" s="32">
        <f t="shared" si="11"/>
        <v>1100.5</v>
      </c>
      <c r="BJ22" s="32">
        <f t="shared" si="12"/>
        <v>391.54999999999995</v>
      </c>
      <c r="BK22" s="32">
        <f t="shared" si="13"/>
        <v>9.18</v>
      </c>
      <c r="BL22" s="31">
        <v>356.32</v>
      </c>
      <c r="BM22" s="31">
        <v>127.56</v>
      </c>
      <c r="BN22" s="31">
        <v>4.36</v>
      </c>
      <c r="BO22" s="31">
        <v>307.91</v>
      </c>
      <c r="BP22" s="31">
        <v>146.08</v>
      </c>
      <c r="BQ22" s="31">
        <v>5.39</v>
      </c>
      <c r="BR22" s="31">
        <v>311.73</v>
      </c>
      <c r="BS22" s="31">
        <v>142.17</v>
      </c>
      <c r="BT22" s="31">
        <v>1.89</v>
      </c>
      <c r="BU22" s="32">
        <f t="shared" si="14"/>
        <v>975.96</v>
      </c>
      <c r="BV22" s="32">
        <f t="shared" si="4"/>
        <v>415.80999999999995</v>
      </c>
      <c r="BW22" s="32">
        <f t="shared" si="4"/>
        <v>11.64</v>
      </c>
      <c r="BX22" s="31">
        <v>305.49</v>
      </c>
      <c r="BY22" s="31">
        <v>131.92</v>
      </c>
      <c r="BZ22" s="31">
        <v>3.36</v>
      </c>
      <c r="CA22" s="31">
        <v>318.9</v>
      </c>
      <c r="CB22" s="31">
        <v>131.34</v>
      </c>
      <c r="CC22" s="31">
        <v>3.61</v>
      </c>
      <c r="CD22" s="31">
        <v>392.65</v>
      </c>
      <c r="CE22" s="31">
        <v>131.64</v>
      </c>
      <c r="CF22" s="31">
        <v>3.97</v>
      </c>
      <c r="CG22" s="32">
        <f t="shared" si="15"/>
        <v>1017.04</v>
      </c>
      <c r="CH22" s="32">
        <f t="shared" si="16"/>
        <v>394.9</v>
      </c>
      <c r="CI22" s="32">
        <f t="shared" si="17"/>
        <v>10.94</v>
      </c>
      <c r="CJ22" s="31">
        <v>327.98</v>
      </c>
      <c r="CK22" s="31">
        <v>143.33</v>
      </c>
      <c r="CL22" s="31">
        <v>2.53</v>
      </c>
      <c r="CM22" s="31">
        <v>371.73</v>
      </c>
      <c r="CN22" s="31">
        <v>145.08</v>
      </c>
      <c r="CO22" s="31">
        <v>2.84</v>
      </c>
      <c r="CP22" s="31">
        <v>351.29</v>
      </c>
      <c r="CQ22" s="31">
        <v>162.18</v>
      </c>
      <c r="CR22" s="31">
        <v>6.14</v>
      </c>
      <c r="CS22" s="32">
        <f t="shared" si="18"/>
        <v>1051</v>
      </c>
      <c r="CT22" s="32">
        <f t="shared" si="5"/>
        <v>450.59000000000003</v>
      </c>
      <c r="CU22" s="32">
        <f t="shared" si="5"/>
        <v>11.509999999999998</v>
      </c>
      <c r="CV22" s="13">
        <f>'Приложение 6'!M22+'Приложение 6'!Y22+'Приложение 6'!AK22+'Приложение 6'!AW22</f>
        <v>0</v>
      </c>
      <c r="CW22" s="13">
        <f>'Приложение 6'!N22+'Приложение 6'!Z22+'Приложение 6'!AL22+'Приложение 6'!AX22</f>
        <v>0</v>
      </c>
      <c r="CX22" s="13">
        <f>'Приложение 6'!O22+'Приложение 6'!AA22+'Приложение 6'!AM22+'Приложение 6'!AY22</f>
        <v>0</v>
      </c>
      <c r="CY22" s="16">
        <f>'Приложение 6'!BI22+'Приложение 6'!BU22+'Приложение 6'!CG22+'Приложение 6'!CS22</f>
        <v>0</v>
      </c>
      <c r="CZ22" s="16">
        <f>'Приложение 6'!BJ22+'Приложение 6'!BV22+'Приложение 6'!CH22+'Приложение 6'!CT22</f>
        <v>0</v>
      </c>
      <c r="DA22" s="16">
        <f>'Приложение 6'!BK22+'Приложение 6'!BW22+'Приложение 6'!CI22+'Приложение 6'!CU22</f>
        <v>0</v>
      </c>
      <c r="DB22" s="19">
        <f>'Приложение 6'!DE22+'Приложение 6'!DQ22+'Приложение 6'!EC22+'Приложение 6'!EO22</f>
        <v>0</v>
      </c>
      <c r="DC22" s="19">
        <f>'Приложение 6'!DF22+'Приложение 6'!DR22+'Приложение 6'!ED22+'Приложение 6'!EP22</f>
        <v>0</v>
      </c>
      <c r="DD22" s="19">
        <f>'Приложение 6'!DG22+'Приложение 6'!DS22+'Приложение 6'!EE22+'Приложение 6'!EQ22</f>
        <v>0</v>
      </c>
      <c r="DE22" s="23">
        <f>'Приложение 6'!FA22+'Приложение 6'!FM22+'Приложение 6'!FY22+'Приложение 6'!GK22</f>
        <v>0</v>
      </c>
      <c r="DF22" s="23">
        <f>'Приложение 6'!FB22+'Приложение 6'!FN22+'Приложение 6'!FZ22+'Приложение 6'!GL22</f>
        <v>0</v>
      </c>
      <c r="DG22" s="23">
        <f>'Приложение 6'!FC22+'Приложение 6'!FO22+'Приложение 6'!GA22+'Приложение 6'!GM22</f>
        <v>0</v>
      </c>
      <c r="DH22" s="25">
        <f>'Приложение 6'!GW22+'Приложение 6'!HI22+'Приложение 6'!HU22+'Приложение 6'!IG22</f>
        <v>0</v>
      </c>
      <c r="DI22" s="25">
        <f>'Приложение 6'!GX22+'Приложение 6'!HJ22+'Приложение 6'!HV22+'Приложение 6'!IH22</f>
        <v>0</v>
      </c>
      <c r="DJ22" s="25">
        <f>'Приложение 6'!GY22+'Приложение 6'!HK22+'Приложение 6'!HW22+'Приложение 6'!II22</f>
        <v>0</v>
      </c>
      <c r="DK22" s="28">
        <f>'Приложение 6 (продолж. и итог)'!M22+'Приложение 6 (продолж. и итог)'!Y22+'Приложение 6 (продолж. и итог)'!AK22+'Приложение 6 (продолж. и итог)'!AW22</f>
        <v>0</v>
      </c>
      <c r="DL22" s="28">
        <f>'Приложение 6 (продолж. и итог)'!N22+'Приложение 6 (продолж. и итог)'!Z22+'Приложение 6 (продолж. и итог)'!AL22+'Приложение 6 (продолж. и итог)'!AX22</f>
        <v>0</v>
      </c>
      <c r="DM22" s="28">
        <f>'Приложение 6 (продолж. и итог)'!O22+'Приложение 6 (продолж. и итог)'!AA22+'Приложение 6 (продолж. и итог)'!AM22+'Приложение 6 (продолж. и итог)'!AY22</f>
        <v>0</v>
      </c>
      <c r="DN22" s="31">
        <f t="shared" si="19"/>
        <v>4144.5</v>
      </c>
      <c r="DO22" s="31">
        <f t="shared" si="20"/>
        <v>1652.85</v>
      </c>
      <c r="DP22" s="31">
        <f t="shared" si="21"/>
        <v>43.269999999999996</v>
      </c>
      <c r="DQ22" s="48">
        <f t="shared" si="22"/>
        <v>4144.5</v>
      </c>
      <c r="DR22" s="48">
        <f t="shared" si="23"/>
        <v>1652.85</v>
      </c>
      <c r="DS22" s="48">
        <f t="shared" si="24"/>
        <v>43.269999999999996</v>
      </c>
    </row>
    <row r="23" spans="1:123" ht="12.75">
      <c r="A23" s="7">
        <f t="shared" si="6"/>
        <v>15</v>
      </c>
      <c r="B23" s="8" t="s">
        <v>37</v>
      </c>
      <c r="C23" s="2" t="s">
        <v>3</v>
      </c>
      <c r="D23" s="28"/>
      <c r="E23" s="28"/>
      <c r="F23" s="28"/>
      <c r="G23" s="28"/>
      <c r="H23" s="28"/>
      <c r="I23" s="28"/>
      <c r="J23" s="28"/>
      <c r="K23" s="28"/>
      <c r="L23" s="28"/>
      <c r="M23" s="29">
        <f t="shared" si="7"/>
        <v>0</v>
      </c>
      <c r="N23" s="29">
        <f t="shared" si="0"/>
        <v>0</v>
      </c>
      <c r="O23" s="29">
        <f t="shared" si="0"/>
        <v>0</v>
      </c>
      <c r="P23" s="28"/>
      <c r="Q23" s="28"/>
      <c r="R23" s="28"/>
      <c r="S23" s="28"/>
      <c r="T23" s="28"/>
      <c r="U23" s="28"/>
      <c r="V23" s="28"/>
      <c r="W23" s="28"/>
      <c r="X23" s="28"/>
      <c r="Y23" s="29">
        <f t="shared" si="8"/>
        <v>0</v>
      </c>
      <c r="Z23" s="29">
        <f t="shared" si="1"/>
        <v>0</v>
      </c>
      <c r="AA23" s="29">
        <f t="shared" si="1"/>
        <v>0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9">
        <f t="shared" si="9"/>
        <v>0</v>
      </c>
      <c r="AL23" s="29">
        <f t="shared" si="2"/>
        <v>0</v>
      </c>
      <c r="AM23" s="29">
        <f t="shared" si="2"/>
        <v>0</v>
      </c>
      <c r="AN23" s="28"/>
      <c r="AO23" s="28"/>
      <c r="AP23" s="28"/>
      <c r="AQ23" s="28"/>
      <c r="AR23" s="28"/>
      <c r="AS23" s="28"/>
      <c r="AT23" s="28"/>
      <c r="AU23" s="28"/>
      <c r="AV23" s="28"/>
      <c r="AW23" s="29">
        <f t="shared" si="10"/>
        <v>0</v>
      </c>
      <c r="AX23" s="29">
        <f t="shared" si="3"/>
        <v>0</v>
      </c>
      <c r="AY23" s="29">
        <f t="shared" si="3"/>
        <v>0</v>
      </c>
      <c r="AZ23" s="31">
        <v>609.16</v>
      </c>
      <c r="BA23" s="31">
        <v>31.18</v>
      </c>
      <c r="BB23" s="31">
        <v>0.64</v>
      </c>
      <c r="BC23" s="31">
        <v>545.65</v>
      </c>
      <c r="BD23" s="31">
        <v>49.58</v>
      </c>
      <c r="BE23" s="31">
        <v>0.13</v>
      </c>
      <c r="BF23" s="31">
        <v>497.58</v>
      </c>
      <c r="BG23" s="31">
        <v>35.96</v>
      </c>
      <c r="BH23" s="31">
        <v>0.13</v>
      </c>
      <c r="BI23" s="32">
        <f t="shared" si="11"/>
        <v>1652.3899999999999</v>
      </c>
      <c r="BJ23" s="32">
        <f t="shared" si="12"/>
        <v>116.72</v>
      </c>
      <c r="BK23" s="32">
        <f t="shared" si="13"/>
        <v>0.9</v>
      </c>
      <c r="BL23" s="31">
        <v>564.32</v>
      </c>
      <c r="BM23" s="31">
        <v>71.79</v>
      </c>
      <c r="BN23" s="31">
        <v>0.4</v>
      </c>
      <c r="BO23" s="31">
        <v>513.29</v>
      </c>
      <c r="BP23" s="31">
        <v>43.05</v>
      </c>
      <c r="BQ23" s="31">
        <v>0.13</v>
      </c>
      <c r="BR23" s="31">
        <v>493.69</v>
      </c>
      <c r="BS23" s="31">
        <v>49.43</v>
      </c>
      <c r="BT23" s="31">
        <v>0.57</v>
      </c>
      <c r="BU23" s="32">
        <f t="shared" si="14"/>
        <v>1571.3000000000002</v>
      </c>
      <c r="BV23" s="32">
        <f t="shared" si="4"/>
        <v>164.27</v>
      </c>
      <c r="BW23" s="32">
        <f t="shared" si="4"/>
        <v>1.1</v>
      </c>
      <c r="BX23" s="31">
        <v>499.03</v>
      </c>
      <c r="BY23" s="31">
        <v>31.55</v>
      </c>
      <c r="BZ23" s="31">
        <v>0.08</v>
      </c>
      <c r="CA23" s="31">
        <v>493.53</v>
      </c>
      <c r="CB23" s="31">
        <v>43.94</v>
      </c>
      <c r="CC23" s="31">
        <v>0.32</v>
      </c>
      <c r="CD23" s="31">
        <v>571.72</v>
      </c>
      <c r="CE23" s="31">
        <v>49.52</v>
      </c>
      <c r="CF23" s="31">
        <v>0</v>
      </c>
      <c r="CG23" s="32">
        <f t="shared" si="15"/>
        <v>1564.28</v>
      </c>
      <c r="CH23" s="32">
        <f t="shared" si="16"/>
        <v>125.00999999999999</v>
      </c>
      <c r="CI23" s="32">
        <f t="shared" si="17"/>
        <v>0.4</v>
      </c>
      <c r="CJ23" s="31">
        <v>540.17</v>
      </c>
      <c r="CK23" s="31">
        <v>26.82</v>
      </c>
      <c r="CL23" s="31">
        <v>0</v>
      </c>
      <c r="CM23" s="31">
        <v>547.85</v>
      </c>
      <c r="CN23" s="31">
        <v>41.13</v>
      </c>
      <c r="CO23" s="31">
        <v>0</v>
      </c>
      <c r="CP23" s="31">
        <v>549.74</v>
      </c>
      <c r="CQ23" s="31">
        <v>38.85</v>
      </c>
      <c r="CR23" s="31">
        <v>0</v>
      </c>
      <c r="CS23" s="32">
        <f t="shared" si="18"/>
        <v>1637.76</v>
      </c>
      <c r="CT23" s="32">
        <f t="shared" si="5"/>
        <v>106.80000000000001</v>
      </c>
      <c r="CU23" s="32">
        <f t="shared" si="5"/>
        <v>0</v>
      </c>
      <c r="CV23" s="13">
        <f>'Приложение 6'!M23+'Приложение 6'!Y23+'Приложение 6'!AK23+'Приложение 6'!AW23</f>
        <v>0</v>
      </c>
      <c r="CW23" s="13">
        <f>'Приложение 6'!N23+'Приложение 6'!Z23+'Приложение 6'!AL23+'Приложение 6'!AX23</f>
        <v>0</v>
      </c>
      <c r="CX23" s="13">
        <f>'Приложение 6'!O23+'Приложение 6'!AA23+'Приложение 6'!AM23+'Приложение 6'!AY23</f>
        <v>0</v>
      </c>
      <c r="CY23" s="16">
        <f>'Приложение 6'!BI23+'Приложение 6'!BU23+'Приложение 6'!CG23+'Приложение 6'!CS23</f>
        <v>0</v>
      </c>
      <c r="CZ23" s="16">
        <f>'Приложение 6'!BJ23+'Приложение 6'!BV23+'Приложение 6'!CH23+'Приложение 6'!CT23</f>
        <v>0</v>
      </c>
      <c r="DA23" s="16">
        <f>'Приложение 6'!BK23+'Приложение 6'!BW23+'Приложение 6'!CI23+'Приложение 6'!CU23</f>
        <v>0</v>
      </c>
      <c r="DB23" s="19">
        <f>'Приложение 6'!DE23+'Приложение 6'!DQ23+'Приложение 6'!EC23+'Приложение 6'!EO23</f>
        <v>0</v>
      </c>
      <c r="DC23" s="19">
        <f>'Приложение 6'!DF23+'Приложение 6'!DR23+'Приложение 6'!ED23+'Приложение 6'!EP23</f>
        <v>0</v>
      </c>
      <c r="DD23" s="19">
        <f>'Приложение 6'!DG23+'Приложение 6'!DS23+'Приложение 6'!EE23+'Приложение 6'!EQ23</f>
        <v>0</v>
      </c>
      <c r="DE23" s="23">
        <f>'Приложение 6'!FA23+'Приложение 6'!FM23+'Приложение 6'!FY23+'Приложение 6'!GK23</f>
        <v>0</v>
      </c>
      <c r="DF23" s="23">
        <f>'Приложение 6'!FB23+'Приложение 6'!FN23+'Приложение 6'!FZ23+'Приложение 6'!GL23</f>
        <v>0</v>
      </c>
      <c r="DG23" s="23">
        <f>'Приложение 6'!FC23+'Приложение 6'!FO23+'Приложение 6'!GA23+'Приложение 6'!GM23</f>
        <v>0</v>
      </c>
      <c r="DH23" s="25">
        <f>'Приложение 6'!GW23+'Приложение 6'!HI23+'Приложение 6'!HU23+'Приложение 6'!IG23</f>
        <v>0</v>
      </c>
      <c r="DI23" s="25">
        <f>'Приложение 6'!GX23+'Приложение 6'!HJ23+'Приложение 6'!HV23+'Приложение 6'!IH23</f>
        <v>0</v>
      </c>
      <c r="DJ23" s="25">
        <f>'Приложение 6'!GY23+'Приложение 6'!HK23+'Приложение 6'!HW23+'Приложение 6'!II23</f>
        <v>0</v>
      </c>
      <c r="DK23" s="28">
        <f>'Приложение 6 (продолж. и итог)'!M23+'Приложение 6 (продолж. и итог)'!Y23+'Приложение 6 (продолж. и итог)'!AK23+'Приложение 6 (продолж. и итог)'!AW23</f>
        <v>0</v>
      </c>
      <c r="DL23" s="28">
        <f>'Приложение 6 (продолж. и итог)'!N23+'Приложение 6 (продолж. и итог)'!Z23+'Приложение 6 (продолж. и итог)'!AL23+'Приложение 6 (продолж. и итог)'!AX23</f>
        <v>0</v>
      </c>
      <c r="DM23" s="28">
        <f>'Приложение 6 (продолж. и итог)'!O23+'Приложение 6 (продолж. и итог)'!AA23+'Приложение 6 (продолж. и итог)'!AM23+'Приложение 6 (продолж. и итог)'!AY23</f>
        <v>0</v>
      </c>
      <c r="DN23" s="31">
        <f t="shared" si="19"/>
        <v>6425.7300000000005</v>
      </c>
      <c r="DO23" s="31">
        <f t="shared" si="20"/>
        <v>512.8</v>
      </c>
      <c r="DP23" s="31">
        <f t="shared" si="21"/>
        <v>2.4</v>
      </c>
      <c r="DQ23" s="48">
        <f t="shared" si="22"/>
        <v>6425.7300000000005</v>
      </c>
      <c r="DR23" s="48">
        <f t="shared" si="23"/>
        <v>512.8</v>
      </c>
      <c r="DS23" s="48">
        <f t="shared" si="24"/>
        <v>2.4</v>
      </c>
    </row>
    <row r="24" spans="1:123" ht="12.75">
      <c r="A24" s="7">
        <f t="shared" si="6"/>
        <v>16</v>
      </c>
      <c r="B24" s="8" t="s">
        <v>38</v>
      </c>
      <c r="C24" s="2" t="s">
        <v>3</v>
      </c>
      <c r="D24" s="28"/>
      <c r="E24" s="28"/>
      <c r="F24" s="28"/>
      <c r="G24" s="28"/>
      <c r="H24" s="28"/>
      <c r="I24" s="28"/>
      <c r="J24" s="28"/>
      <c r="K24" s="28"/>
      <c r="L24" s="28"/>
      <c r="M24" s="29">
        <f t="shared" si="7"/>
        <v>0</v>
      </c>
      <c r="N24" s="29">
        <f t="shared" si="0"/>
        <v>0</v>
      </c>
      <c r="O24" s="29">
        <f t="shared" si="0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9">
        <f t="shared" si="8"/>
        <v>0</v>
      </c>
      <c r="Z24" s="29">
        <f t="shared" si="1"/>
        <v>0</v>
      </c>
      <c r="AA24" s="29">
        <f t="shared" si="1"/>
        <v>0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9">
        <f t="shared" si="9"/>
        <v>0</v>
      </c>
      <c r="AL24" s="29">
        <f t="shared" si="2"/>
        <v>0</v>
      </c>
      <c r="AM24" s="29">
        <f t="shared" si="2"/>
        <v>0</v>
      </c>
      <c r="AN24" s="28"/>
      <c r="AO24" s="28"/>
      <c r="AP24" s="28"/>
      <c r="AQ24" s="28"/>
      <c r="AR24" s="28"/>
      <c r="AS24" s="28"/>
      <c r="AT24" s="28"/>
      <c r="AU24" s="28"/>
      <c r="AV24" s="28"/>
      <c r="AW24" s="29">
        <f t="shared" si="10"/>
        <v>0</v>
      </c>
      <c r="AX24" s="29">
        <f t="shared" si="3"/>
        <v>0</v>
      </c>
      <c r="AY24" s="29">
        <f t="shared" si="3"/>
        <v>0</v>
      </c>
      <c r="AZ24" s="31">
        <v>158.48</v>
      </c>
      <c r="BA24" s="31">
        <v>20.84</v>
      </c>
      <c r="BB24" s="31">
        <v>0.4</v>
      </c>
      <c r="BC24" s="31">
        <v>164.97</v>
      </c>
      <c r="BD24" s="31">
        <v>28.96</v>
      </c>
      <c r="BE24" s="31">
        <v>0.92</v>
      </c>
      <c r="BF24" s="31">
        <v>125.33</v>
      </c>
      <c r="BG24" s="31">
        <v>26.05</v>
      </c>
      <c r="BH24" s="31">
        <v>-0.56</v>
      </c>
      <c r="BI24" s="32">
        <f t="shared" si="11"/>
        <v>448.78</v>
      </c>
      <c r="BJ24" s="32">
        <f t="shared" si="12"/>
        <v>75.85</v>
      </c>
      <c r="BK24" s="32">
        <f t="shared" si="13"/>
        <v>0.76</v>
      </c>
      <c r="BL24" s="31">
        <v>136.37</v>
      </c>
      <c r="BM24" s="31">
        <v>16.48</v>
      </c>
      <c r="BN24" s="31">
        <v>0</v>
      </c>
      <c r="BO24" s="31">
        <v>147.21</v>
      </c>
      <c r="BP24" s="31">
        <v>25.27</v>
      </c>
      <c r="BQ24" s="31">
        <v>0</v>
      </c>
      <c r="BR24" s="31">
        <v>130.92</v>
      </c>
      <c r="BS24" s="31">
        <v>18.97</v>
      </c>
      <c r="BT24" s="31">
        <v>0</v>
      </c>
      <c r="BU24" s="32">
        <f t="shared" si="14"/>
        <v>414.5</v>
      </c>
      <c r="BV24" s="32">
        <f t="shared" si="4"/>
        <v>60.72</v>
      </c>
      <c r="BW24" s="32">
        <f t="shared" si="4"/>
        <v>0</v>
      </c>
      <c r="BX24" s="31">
        <v>124.49</v>
      </c>
      <c r="BY24" s="31">
        <v>16.01</v>
      </c>
      <c r="BZ24" s="31">
        <v>0</v>
      </c>
      <c r="CA24" s="31">
        <v>117.95</v>
      </c>
      <c r="CB24" s="31">
        <v>67.88</v>
      </c>
      <c r="CC24" s="31">
        <v>0</v>
      </c>
      <c r="CD24" s="31">
        <v>145.56</v>
      </c>
      <c r="CE24" s="31">
        <v>72.15</v>
      </c>
      <c r="CF24" s="31">
        <v>0</v>
      </c>
      <c r="CG24" s="32">
        <f t="shared" si="15"/>
        <v>388</v>
      </c>
      <c r="CH24" s="32">
        <f t="shared" si="16"/>
        <v>156.04000000000002</v>
      </c>
      <c r="CI24" s="32">
        <f t="shared" si="17"/>
        <v>0</v>
      </c>
      <c r="CJ24" s="31">
        <v>124.39</v>
      </c>
      <c r="CK24" s="31">
        <v>78.17</v>
      </c>
      <c r="CL24" s="31">
        <v>0</v>
      </c>
      <c r="CM24" s="31">
        <v>136.97</v>
      </c>
      <c r="CN24" s="31">
        <v>53.68</v>
      </c>
      <c r="CO24" s="31">
        <v>0</v>
      </c>
      <c r="CP24" s="31">
        <v>128.06</v>
      </c>
      <c r="CQ24" s="31">
        <v>128.74</v>
      </c>
      <c r="CR24" s="31">
        <v>0</v>
      </c>
      <c r="CS24" s="32">
        <f t="shared" si="18"/>
        <v>389.42</v>
      </c>
      <c r="CT24" s="32">
        <f t="shared" si="5"/>
        <v>260.59000000000003</v>
      </c>
      <c r="CU24" s="32">
        <f t="shared" si="5"/>
        <v>0</v>
      </c>
      <c r="CV24" s="13">
        <f>'Приложение 6'!M24+'Приложение 6'!Y24+'Приложение 6'!AK24+'Приложение 6'!AW24</f>
        <v>0</v>
      </c>
      <c r="CW24" s="13">
        <f>'Приложение 6'!N24+'Приложение 6'!Z24+'Приложение 6'!AL24+'Приложение 6'!AX24</f>
        <v>0</v>
      </c>
      <c r="CX24" s="13">
        <f>'Приложение 6'!O24+'Приложение 6'!AA24+'Приложение 6'!AM24+'Приложение 6'!AY24</f>
        <v>0</v>
      </c>
      <c r="CY24" s="16">
        <f>'Приложение 6'!BI24+'Приложение 6'!BU24+'Приложение 6'!CG24+'Приложение 6'!CS24</f>
        <v>0</v>
      </c>
      <c r="CZ24" s="16">
        <f>'Приложение 6'!BJ24+'Приложение 6'!BV24+'Приложение 6'!CH24+'Приложение 6'!CT24</f>
        <v>0</v>
      </c>
      <c r="DA24" s="16">
        <f>'Приложение 6'!BK24+'Приложение 6'!BW24+'Приложение 6'!CI24+'Приложение 6'!CU24</f>
        <v>0</v>
      </c>
      <c r="DB24" s="19">
        <f>'Приложение 6'!DE24+'Приложение 6'!DQ24+'Приложение 6'!EC24+'Приложение 6'!EO24</f>
        <v>0</v>
      </c>
      <c r="DC24" s="19">
        <f>'Приложение 6'!DF24+'Приложение 6'!DR24+'Приложение 6'!ED24+'Приложение 6'!EP24</f>
        <v>0</v>
      </c>
      <c r="DD24" s="19">
        <f>'Приложение 6'!DG24+'Приложение 6'!DS24+'Приложение 6'!EE24+'Приложение 6'!EQ24</f>
        <v>0</v>
      </c>
      <c r="DE24" s="23">
        <f>'Приложение 6'!FA24+'Приложение 6'!FM24+'Приложение 6'!FY24+'Приложение 6'!GK24</f>
        <v>0</v>
      </c>
      <c r="DF24" s="23">
        <f>'Приложение 6'!FB24+'Приложение 6'!FN24+'Приложение 6'!FZ24+'Приложение 6'!GL24</f>
        <v>0</v>
      </c>
      <c r="DG24" s="23">
        <f>'Приложение 6'!FC24+'Приложение 6'!FO24+'Приложение 6'!GA24+'Приложение 6'!GM24</f>
        <v>0</v>
      </c>
      <c r="DH24" s="25">
        <f>'Приложение 6'!GW24+'Приложение 6'!HI24+'Приложение 6'!HU24+'Приложение 6'!IG24</f>
        <v>0</v>
      </c>
      <c r="DI24" s="25">
        <f>'Приложение 6'!GX24+'Приложение 6'!HJ24+'Приложение 6'!HV24+'Приложение 6'!IH24</f>
        <v>0</v>
      </c>
      <c r="DJ24" s="25">
        <f>'Приложение 6'!GY24+'Приложение 6'!HK24+'Приложение 6'!HW24+'Приложение 6'!II24</f>
        <v>0</v>
      </c>
      <c r="DK24" s="28">
        <f>'Приложение 6 (продолж. и итог)'!M24+'Приложение 6 (продолж. и итог)'!Y24+'Приложение 6 (продолж. и итог)'!AK24+'Приложение 6 (продолж. и итог)'!AW24</f>
        <v>0</v>
      </c>
      <c r="DL24" s="28">
        <f>'Приложение 6 (продолж. и итог)'!N24+'Приложение 6 (продолж. и итог)'!Z24+'Приложение 6 (продолж. и итог)'!AL24+'Приложение 6 (продолж. и итог)'!AX24</f>
        <v>0</v>
      </c>
      <c r="DM24" s="28">
        <f>'Приложение 6 (продолж. и итог)'!O24+'Приложение 6 (продолж. и итог)'!AA24+'Приложение 6 (продолж. и итог)'!AM24+'Приложение 6 (продолж. и итог)'!AY24</f>
        <v>0</v>
      </c>
      <c r="DN24" s="31">
        <f t="shared" si="19"/>
        <v>1640.7</v>
      </c>
      <c r="DO24" s="31">
        <f t="shared" si="20"/>
        <v>553.2</v>
      </c>
      <c r="DP24" s="31">
        <f t="shared" si="21"/>
        <v>0.76</v>
      </c>
      <c r="DQ24" s="48">
        <f t="shared" si="22"/>
        <v>1640.7</v>
      </c>
      <c r="DR24" s="48">
        <f t="shared" si="23"/>
        <v>553.2</v>
      </c>
      <c r="DS24" s="48">
        <f t="shared" si="24"/>
        <v>0.76</v>
      </c>
    </row>
    <row r="25" spans="1:123" ht="12.75">
      <c r="A25" s="7">
        <f t="shared" si="6"/>
        <v>17</v>
      </c>
      <c r="B25" s="8" t="s">
        <v>39</v>
      </c>
      <c r="C25" s="2" t="s">
        <v>3</v>
      </c>
      <c r="D25" s="28"/>
      <c r="E25" s="28"/>
      <c r="F25" s="28"/>
      <c r="G25" s="28"/>
      <c r="H25" s="28"/>
      <c r="I25" s="28"/>
      <c r="J25" s="28"/>
      <c r="K25" s="28"/>
      <c r="L25" s="28"/>
      <c r="M25" s="29">
        <f t="shared" si="7"/>
        <v>0</v>
      </c>
      <c r="N25" s="29">
        <f t="shared" si="7"/>
        <v>0</v>
      </c>
      <c r="O25" s="29">
        <f t="shared" si="7"/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9">
        <f t="shared" si="8"/>
        <v>0</v>
      </c>
      <c r="Z25" s="29">
        <f t="shared" si="1"/>
        <v>0</v>
      </c>
      <c r="AA25" s="29">
        <f t="shared" si="1"/>
        <v>0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9">
        <f t="shared" si="9"/>
        <v>0</v>
      </c>
      <c r="AL25" s="29">
        <f t="shared" si="2"/>
        <v>0</v>
      </c>
      <c r="AM25" s="29">
        <f t="shared" si="2"/>
        <v>0</v>
      </c>
      <c r="AN25" s="28"/>
      <c r="AO25" s="28"/>
      <c r="AP25" s="28"/>
      <c r="AQ25" s="28"/>
      <c r="AR25" s="28"/>
      <c r="AS25" s="28"/>
      <c r="AT25" s="28"/>
      <c r="AU25" s="28"/>
      <c r="AV25" s="28"/>
      <c r="AW25" s="29">
        <f t="shared" si="10"/>
        <v>0</v>
      </c>
      <c r="AX25" s="29">
        <f t="shared" si="3"/>
        <v>0</v>
      </c>
      <c r="AY25" s="29">
        <f t="shared" si="3"/>
        <v>0</v>
      </c>
      <c r="AZ25" s="31">
        <v>33.47</v>
      </c>
      <c r="BA25" s="31">
        <v>9.99</v>
      </c>
      <c r="BB25" s="31">
        <v>0</v>
      </c>
      <c r="BC25" s="31">
        <v>41.3</v>
      </c>
      <c r="BD25" s="31">
        <v>26.63</v>
      </c>
      <c r="BE25" s="31">
        <v>0</v>
      </c>
      <c r="BF25" s="31">
        <v>30.18</v>
      </c>
      <c r="BG25" s="31">
        <v>40.56</v>
      </c>
      <c r="BH25" s="31">
        <v>0</v>
      </c>
      <c r="BI25" s="32">
        <f t="shared" si="11"/>
        <v>104.94999999999999</v>
      </c>
      <c r="BJ25" s="32">
        <f t="shared" si="12"/>
        <v>77.18</v>
      </c>
      <c r="BK25" s="32">
        <f t="shared" si="13"/>
        <v>0</v>
      </c>
      <c r="BL25" s="31">
        <v>30.3</v>
      </c>
      <c r="BM25" s="31">
        <v>18.37</v>
      </c>
      <c r="BN25" s="31">
        <v>0</v>
      </c>
      <c r="BO25" s="31">
        <v>29.57</v>
      </c>
      <c r="BP25" s="31">
        <v>11.5</v>
      </c>
      <c r="BQ25" s="31">
        <v>0</v>
      </c>
      <c r="BR25" s="31">
        <v>29.74</v>
      </c>
      <c r="BS25" s="31">
        <v>0</v>
      </c>
      <c r="BT25" s="31">
        <v>0</v>
      </c>
      <c r="BU25" s="32">
        <f t="shared" si="14"/>
        <v>89.61</v>
      </c>
      <c r="BV25" s="32">
        <f t="shared" si="4"/>
        <v>29.87</v>
      </c>
      <c r="BW25" s="32">
        <f t="shared" si="4"/>
        <v>0</v>
      </c>
      <c r="BX25" s="31">
        <v>28.83</v>
      </c>
      <c r="BY25" s="31">
        <v>11.32</v>
      </c>
      <c r="BZ25" s="31">
        <v>0</v>
      </c>
      <c r="CA25" s="31">
        <v>27.19</v>
      </c>
      <c r="CB25" s="31">
        <v>0</v>
      </c>
      <c r="CC25" s="31">
        <v>0</v>
      </c>
      <c r="CD25" s="31">
        <v>34.57</v>
      </c>
      <c r="CE25" s="31">
        <v>5.69</v>
      </c>
      <c r="CF25" s="31">
        <v>0</v>
      </c>
      <c r="CG25" s="32">
        <f t="shared" si="15"/>
        <v>90.59</v>
      </c>
      <c r="CH25" s="32">
        <f t="shared" si="16"/>
        <v>17.01</v>
      </c>
      <c r="CI25" s="32">
        <f t="shared" si="17"/>
        <v>0</v>
      </c>
      <c r="CJ25" s="31">
        <v>29.48</v>
      </c>
      <c r="CK25" s="31">
        <v>4.78</v>
      </c>
      <c r="CL25" s="31">
        <v>0</v>
      </c>
      <c r="CM25" s="31">
        <v>28.03</v>
      </c>
      <c r="CN25" s="31">
        <v>6.84</v>
      </c>
      <c r="CO25" s="31">
        <v>0</v>
      </c>
      <c r="CP25" s="31">
        <v>31.42</v>
      </c>
      <c r="CQ25" s="31">
        <v>6.28</v>
      </c>
      <c r="CR25" s="31">
        <v>0</v>
      </c>
      <c r="CS25" s="32">
        <f t="shared" si="18"/>
        <v>88.93</v>
      </c>
      <c r="CT25" s="32">
        <f t="shared" si="5"/>
        <v>17.900000000000002</v>
      </c>
      <c r="CU25" s="32">
        <f t="shared" si="5"/>
        <v>0</v>
      </c>
      <c r="CV25" s="13">
        <f>'Приложение 6'!M25+'Приложение 6'!Y25+'Приложение 6'!AK25+'Приложение 6'!AW25</f>
        <v>0</v>
      </c>
      <c r="CW25" s="13">
        <f>'Приложение 6'!N25+'Приложение 6'!Z25+'Приложение 6'!AL25+'Приложение 6'!AX25</f>
        <v>0</v>
      </c>
      <c r="CX25" s="13">
        <f>'Приложение 6'!O25+'Приложение 6'!AA25+'Приложение 6'!AM25+'Приложение 6'!AY25</f>
        <v>0</v>
      </c>
      <c r="CY25" s="16">
        <f>'Приложение 6'!BI25+'Приложение 6'!BU25+'Приложение 6'!CG25+'Приложение 6'!CS25</f>
        <v>0</v>
      </c>
      <c r="CZ25" s="16">
        <f>'Приложение 6'!BJ25+'Приложение 6'!BV25+'Приложение 6'!CH25+'Приложение 6'!CT25</f>
        <v>0</v>
      </c>
      <c r="DA25" s="16">
        <f>'Приложение 6'!BK25+'Приложение 6'!BW25+'Приложение 6'!CI25+'Приложение 6'!CU25</f>
        <v>0</v>
      </c>
      <c r="DB25" s="19">
        <f>'Приложение 6'!DE25+'Приложение 6'!DQ25+'Приложение 6'!EC25+'Приложение 6'!EO25</f>
        <v>0</v>
      </c>
      <c r="DC25" s="19">
        <f>'Приложение 6'!DF25+'Приложение 6'!DR25+'Приложение 6'!ED25+'Приложение 6'!EP25</f>
        <v>0</v>
      </c>
      <c r="DD25" s="19">
        <f>'Приложение 6'!DG25+'Приложение 6'!DS25+'Приложение 6'!EE25+'Приложение 6'!EQ25</f>
        <v>0</v>
      </c>
      <c r="DE25" s="23">
        <f>'Приложение 6'!FA25+'Приложение 6'!FM25+'Приложение 6'!FY25+'Приложение 6'!GK25</f>
        <v>0</v>
      </c>
      <c r="DF25" s="23">
        <f>'Приложение 6'!FB25+'Приложение 6'!FN25+'Приложение 6'!FZ25+'Приложение 6'!GL25</f>
        <v>0</v>
      </c>
      <c r="DG25" s="23">
        <f>'Приложение 6'!FC25+'Приложение 6'!FO25+'Приложение 6'!GA25+'Приложение 6'!GM25</f>
        <v>0</v>
      </c>
      <c r="DH25" s="25">
        <f>'Приложение 6'!GW25+'Приложение 6'!HI25+'Приложение 6'!HU25+'Приложение 6'!IG25</f>
        <v>0</v>
      </c>
      <c r="DI25" s="25">
        <f>'Приложение 6'!GX25+'Приложение 6'!HJ25+'Приложение 6'!HV25+'Приложение 6'!IH25</f>
        <v>0</v>
      </c>
      <c r="DJ25" s="25">
        <f>'Приложение 6'!GY25+'Приложение 6'!HK25+'Приложение 6'!HW25+'Приложение 6'!II25</f>
        <v>0</v>
      </c>
      <c r="DK25" s="28">
        <f>'Приложение 6 (продолж. и итог)'!M25+'Приложение 6 (продолж. и итог)'!Y25+'Приложение 6 (продолж. и итог)'!AK25+'Приложение 6 (продолж. и итог)'!AW25</f>
        <v>0</v>
      </c>
      <c r="DL25" s="28">
        <f>'Приложение 6 (продолж. и итог)'!N25+'Приложение 6 (продолж. и итог)'!Z25+'Приложение 6 (продолж. и итог)'!AL25+'Приложение 6 (продолж. и итог)'!AX25</f>
        <v>0</v>
      </c>
      <c r="DM25" s="28">
        <f>'Приложение 6 (продолж. и итог)'!O25+'Приложение 6 (продолж. и итог)'!AA25+'Приложение 6 (продолж. и итог)'!AM25+'Приложение 6 (продолж. и итог)'!AY25</f>
        <v>0</v>
      </c>
      <c r="DN25" s="31">
        <f t="shared" si="19"/>
        <v>374.08</v>
      </c>
      <c r="DO25" s="31">
        <f t="shared" si="20"/>
        <v>141.96</v>
      </c>
      <c r="DP25" s="31">
        <f t="shared" si="21"/>
        <v>0</v>
      </c>
      <c r="DQ25" s="48">
        <f t="shared" si="22"/>
        <v>374.08</v>
      </c>
      <c r="DR25" s="48">
        <f t="shared" si="23"/>
        <v>141.96</v>
      </c>
      <c r="DS25" s="48">
        <f t="shared" si="24"/>
        <v>0</v>
      </c>
    </row>
    <row r="26" spans="1:123" ht="12.75">
      <c r="A26" s="7">
        <f t="shared" si="6"/>
        <v>18</v>
      </c>
      <c r="B26" s="8" t="s">
        <v>40</v>
      </c>
      <c r="C26" s="2" t="s">
        <v>3</v>
      </c>
      <c r="D26" s="28"/>
      <c r="E26" s="28"/>
      <c r="F26" s="28"/>
      <c r="G26" s="28"/>
      <c r="H26" s="28"/>
      <c r="I26" s="28"/>
      <c r="J26" s="28"/>
      <c r="K26" s="28"/>
      <c r="L26" s="28"/>
      <c r="M26" s="29">
        <f t="shared" si="7"/>
        <v>0</v>
      </c>
      <c r="N26" s="29">
        <f t="shared" si="7"/>
        <v>0</v>
      </c>
      <c r="O26" s="29">
        <f t="shared" si="7"/>
        <v>0</v>
      </c>
      <c r="P26" s="28"/>
      <c r="Q26" s="28"/>
      <c r="R26" s="28"/>
      <c r="S26" s="28"/>
      <c r="T26" s="28"/>
      <c r="U26" s="28"/>
      <c r="V26" s="28"/>
      <c r="W26" s="28"/>
      <c r="X26" s="28"/>
      <c r="Y26" s="29">
        <f t="shared" si="8"/>
        <v>0</v>
      </c>
      <c r="Z26" s="29">
        <f t="shared" si="1"/>
        <v>0</v>
      </c>
      <c r="AA26" s="29">
        <f t="shared" si="1"/>
        <v>0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9">
        <f t="shared" si="9"/>
        <v>0</v>
      </c>
      <c r="AL26" s="29">
        <f t="shared" si="2"/>
        <v>0</v>
      </c>
      <c r="AM26" s="29">
        <f t="shared" si="2"/>
        <v>0</v>
      </c>
      <c r="AN26" s="28"/>
      <c r="AO26" s="28"/>
      <c r="AP26" s="28"/>
      <c r="AQ26" s="28"/>
      <c r="AR26" s="28"/>
      <c r="AS26" s="28"/>
      <c r="AT26" s="28"/>
      <c r="AU26" s="28"/>
      <c r="AV26" s="28"/>
      <c r="AW26" s="29">
        <f t="shared" si="10"/>
        <v>0</v>
      </c>
      <c r="AX26" s="29">
        <f t="shared" si="3"/>
        <v>0</v>
      </c>
      <c r="AY26" s="29">
        <f t="shared" si="3"/>
        <v>0</v>
      </c>
      <c r="AZ26" s="31">
        <v>143.73</v>
      </c>
      <c r="BA26" s="31">
        <v>157.78</v>
      </c>
      <c r="BB26" s="31">
        <v>-0.79</v>
      </c>
      <c r="BC26" s="31">
        <v>146.34</v>
      </c>
      <c r="BD26" s="31">
        <v>137.38</v>
      </c>
      <c r="BE26" s="31">
        <v>0.09</v>
      </c>
      <c r="BF26" s="31">
        <v>123.18</v>
      </c>
      <c r="BG26" s="31">
        <v>123.39</v>
      </c>
      <c r="BH26" s="31">
        <v>0</v>
      </c>
      <c r="BI26" s="32">
        <f t="shared" si="11"/>
        <v>413.25</v>
      </c>
      <c r="BJ26" s="32">
        <f t="shared" si="12"/>
        <v>418.54999999999995</v>
      </c>
      <c r="BK26" s="32">
        <f t="shared" si="13"/>
        <v>-0.7000000000000001</v>
      </c>
      <c r="BL26" s="31">
        <v>124.29</v>
      </c>
      <c r="BM26" s="31">
        <v>129.69</v>
      </c>
      <c r="BN26" s="31">
        <v>0.13</v>
      </c>
      <c r="BO26" s="31">
        <v>103.28</v>
      </c>
      <c r="BP26" s="31">
        <v>125.41</v>
      </c>
      <c r="BQ26" s="31">
        <v>0.34</v>
      </c>
      <c r="BR26" s="31">
        <v>120.02</v>
      </c>
      <c r="BS26" s="31">
        <v>128.73</v>
      </c>
      <c r="BT26" s="31">
        <v>0.43</v>
      </c>
      <c r="BU26" s="32">
        <f t="shared" si="14"/>
        <v>347.59</v>
      </c>
      <c r="BV26" s="32">
        <f t="shared" si="4"/>
        <v>383.83</v>
      </c>
      <c r="BW26" s="32">
        <f t="shared" si="4"/>
        <v>0.9</v>
      </c>
      <c r="BX26" s="31">
        <v>97.75</v>
      </c>
      <c r="BY26" s="31">
        <v>118.14</v>
      </c>
      <c r="BZ26" s="31">
        <v>0.75</v>
      </c>
      <c r="CA26" s="31">
        <v>110.25</v>
      </c>
      <c r="CB26" s="31">
        <v>126.63</v>
      </c>
      <c r="CC26" s="31">
        <v>1.34</v>
      </c>
      <c r="CD26" s="31">
        <v>122.28</v>
      </c>
      <c r="CE26" s="31">
        <v>98.23</v>
      </c>
      <c r="CF26" s="31">
        <v>1.7</v>
      </c>
      <c r="CG26" s="32">
        <f t="shared" si="15"/>
        <v>330.28</v>
      </c>
      <c r="CH26" s="32">
        <f t="shared" si="16"/>
        <v>343</v>
      </c>
      <c r="CI26" s="32">
        <f t="shared" si="17"/>
        <v>3.79</v>
      </c>
      <c r="CJ26" s="31">
        <v>117.61</v>
      </c>
      <c r="CK26" s="31">
        <v>113.82</v>
      </c>
      <c r="CL26" s="31">
        <v>2.05</v>
      </c>
      <c r="CM26" s="31">
        <v>142.08</v>
      </c>
      <c r="CN26" s="31">
        <v>133.54</v>
      </c>
      <c r="CO26" s="31">
        <v>1.76</v>
      </c>
      <c r="CP26" s="31">
        <v>130.23</v>
      </c>
      <c r="CQ26" s="31">
        <v>126.73</v>
      </c>
      <c r="CR26" s="31">
        <v>1.11</v>
      </c>
      <c r="CS26" s="32">
        <f t="shared" si="18"/>
        <v>389.91999999999996</v>
      </c>
      <c r="CT26" s="32">
        <f t="shared" si="5"/>
        <v>374.09</v>
      </c>
      <c r="CU26" s="32">
        <f t="shared" si="5"/>
        <v>4.92</v>
      </c>
      <c r="CV26" s="13">
        <f>'Приложение 6'!M26+'Приложение 6'!Y26+'Приложение 6'!AK26+'Приложение 6'!AW26</f>
        <v>0</v>
      </c>
      <c r="CW26" s="13">
        <f>'Приложение 6'!N26+'Приложение 6'!Z26+'Приложение 6'!AL26+'Приложение 6'!AX26</f>
        <v>0</v>
      </c>
      <c r="CX26" s="13">
        <f>'Приложение 6'!O26+'Приложение 6'!AA26+'Приложение 6'!AM26+'Приложение 6'!AY26</f>
        <v>0</v>
      </c>
      <c r="CY26" s="16">
        <f>'Приложение 6'!BI26+'Приложение 6'!BU26+'Приложение 6'!CG26+'Приложение 6'!CS26</f>
        <v>0</v>
      </c>
      <c r="CZ26" s="16">
        <f>'Приложение 6'!BJ26+'Приложение 6'!BV26+'Приложение 6'!CH26+'Приложение 6'!CT26</f>
        <v>0</v>
      </c>
      <c r="DA26" s="16">
        <f>'Приложение 6'!BK26+'Приложение 6'!BW26+'Приложение 6'!CI26+'Приложение 6'!CU26</f>
        <v>0</v>
      </c>
      <c r="DB26" s="19">
        <f>'Приложение 6'!DE26+'Приложение 6'!DQ26+'Приложение 6'!EC26+'Приложение 6'!EO26</f>
        <v>0</v>
      </c>
      <c r="DC26" s="19">
        <f>'Приложение 6'!DF26+'Приложение 6'!DR26+'Приложение 6'!ED26+'Приложение 6'!EP26</f>
        <v>0</v>
      </c>
      <c r="DD26" s="19">
        <f>'Приложение 6'!DG26+'Приложение 6'!DS26+'Приложение 6'!EE26+'Приложение 6'!EQ26</f>
        <v>0</v>
      </c>
      <c r="DE26" s="23">
        <f>'Приложение 6'!FA26+'Приложение 6'!FM26+'Приложение 6'!FY26+'Приложение 6'!GK26</f>
        <v>0</v>
      </c>
      <c r="DF26" s="23">
        <f>'Приложение 6'!FB26+'Приложение 6'!FN26+'Приложение 6'!FZ26+'Приложение 6'!GL26</f>
        <v>0</v>
      </c>
      <c r="DG26" s="23">
        <f>'Приложение 6'!FC26+'Приложение 6'!FO26+'Приложение 6'!GA26+'Приложение 6'!GM26</f>
        <v>0</v>
      </c>
      <c r="DH26" s="25">
        <f>'Приложение 6'!GW26+'Приложение 6'!HI26+'Приложение 6'!HU26+'Приложение 6'!IG26</f>
        <v>0</v>
      </c>
      <c r="DI26" s="25">
        <f>'Приложение 6'!GX26+'Приложение 6'!HJ26+'Приложение 6'!HV26+'Приложение 6'!IH26</f>
        <v>0</v>
      </c>
      <c r="DJ26" s="25">
        <f>'Приложение 6'!GY26+'Приложение 6'!HK26+'Приложение 6'!HW26+'Приложение 6'!II26</f>
        <v>0</v>
      </c>
      <c r="DK26" s="28">
        <f>'Приложение 6 (продолж. и итог)'!M26+'Приложение 6 (продолж. и итог)'!Y26+'Приложение 6 (продолж. и итог)'!AK26+'Приложение 6 (продолж. и итог)'!AW26</f>
        <v>0</v>
      </c>
      <c r="DL26" s="28">
        <f>'Приложение 6 (продолж. и итог)'!N26+'Приложение 6 (продолж. и итог)'!Z26+'Приложение 6 (продолж. и итог)'!AL26+'Приложение 6 (продолж. и итог)'!AX26</f>
        <v>0</v>
      </c>
      <c r="DM26" s="28">
        <f>'Приложение 6 (продолж. и итог)'!O26+'Приложение 6 (продолж. и итог)'!AA26+'Приложение 6 (продолж. и итог)'!AM26+'Приложение 6 (продолж. и итог)'!AY26</f>
        <v>0</v>
      </c>
      <c r="DN26" s="31">
        <f t="shared" si="19"/>
        <v>1481.04</v>
      </c>
      <c r="DO26" s="31">
        <f t="shared" si="20"/>
        <v>1519.4699999999998</v>
      </c>
      <c r="DP26" s="31">
        <f t="shared" si="21"/>
        <v>8.91</v>
      </c>
      <c r="DQ26" s="48">
        <f t="shared" si="22"/>
        <v>1481.04</v>
      </c>
      <c r="DR26" s="48">
        <f t="shared" si="23"/>
        <v>1519.4699999999998</v>
      </c>
      <c r="DS26" s="48">
        <f t="shared" si="24"/>
        <v>8.91</v>
      </c>
    </row>
    <row r="27" spans="1:123" ht="12.75">
      <c r="A27" s="7">
        <f t="shared" si="6"/>
        <v>19</v>
      </c>
      <c r="B27" s="8" t="s">
        <v>41</v>
      </c>
      <c r="C27" s="2" t="s">
        <v>3</v>
      </c>
      <c r="D27" s="28"/>
      <c r="E27" s="28"/>
      <c r="F27" s="28"/>
      <c r="G27" s="28"/>
      <c r="H27" s="28"/>
      <c r="I27" s="28"/>
      <c r="J27" s="28"/>
      <c r="K27" s="28"/>
      <c r="L27" s="28"/>
      <c r="M27" s="29">
        <f t="shared" si="7"/>
        <v>0</v>
      </c>
      <c r="N27" s="29">
        <f t="shared" si="7"/>
        <v>0</v>
      </c>
      <c r="O27" s="29">
        <f t="shared" si="7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9">
        <f t="shared" si="8"/>
        <v>0</v>
      </c>
      <c r="Z27" s="29">
        <f t="shared" si="1"/>
        <v>0</v>
      </c>
      <c r="AA27" s="29">
        <f t="shared" si="1"/>
        <v>0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9">
        <f t="shared" si="9"/>
        <v>0</v>
      </c>
      <c r="AL27" s="29">
        <f t="shared" si="2"/>
        <v>0</v>
      </c>
      <c r="AM27" s="29">
        <f t="shared" si="2"/>
        <v>0</v>
      </c>
      <c r="AN27" s="28"/>
      <c r="AO27" s="28"/>
      <c r="AP27" s="28"/>
      <c r="AQ27" s="28"/>
      <c r="AR27" s="28"/>
      <c r="AS27" s="28"/>
      <c r="AT27" s="28"/>
      <c r="AU27" s="28"/>
      <c r="AV27" s="28"/>
      <c r="AW27" s="29">
        <f t="shared" si="10"/>
        <v>0</v>
      </c>
      <c r="AX27" s="29">
        <f t="shared" si="3"/>
        <v>0</v>
      </c>
      <c r="AY27" s="29">
        <f t="shared" si="3"/>
        <v>0</v>
      </c>
      <c r="AZ27" s="31">
        <v>46.8</v>
      </c>
      <c r="BA27" s="31">
        <v>5.03</v>
      </c>
      <c r="BB27" s="31">
        <v>2.98</v>
      </c>
      <c r="BC27" s="31">
        <v>57.91</v>
      </c>
      <c r="BD27" s="31">
        <v>3.56</v>
      </c>
      <c r="BE27" s="31">
        <v>2.98</v>
      </c>
      <c r="BF27" s="31">
        <v>44.46</v>
      </c>
      <c r="BG27" s="31">
        <v>0</v>
      </c>
      <c r="BH27" s="31">
        <v>2.98</v>
      </c>
      <c r="BI27" s="32">
        <f t="shared" si="11"/>
        <v>149.17</v>
      </c>
      <c r="BJ27" s="32">
        <f t="shared" si="12"/>
        <v>8.59</v>
      </c>
      <c r="BK27" s="32">
        <f t="shared" si="13"/>
        <v>8.94</v>
      </c>
      <c r="BL27" s="31">
        <v>41.48</v>
      </c>
      <c r="BM27" s="31">
        <v>1.34</v>
      </c>
      <c r="BN27" s="31">
        <v>2.98</v>
      </c>
      <c r="BO27" s="31">
        <v>45.62</v>
      </c>
      <c r="BP27" s="31">
        <v>1.16</v>
      </c>
      <c r="BQ27" s="31">
        <v>3.24</v>
      </c>
      <c r="BR27" s="31">
        <v>35.02</v>
      </c>
      <c r="BS27" s="31">
        <v>3.34</v>
      </c>
      <c r="BT27" s="31">
        <v>2.45</v>
      </c>
      <c r="BU27" s="32">
        <f t="shared" si="14"/>
        <v>122.12</v>
      </c>
      <c r="BV27" s="32">
        <f t="shared" si="4"/>
        <v>5.84</v>
      </c>
      <c r="BW27" s="32">
        <f t="shared" si="4"/>
        <v>8.670000000000002</v>
      </c>
      <c r="BX27" s="31">
        <v>35.24</v>
      </c>
      <c r="BY27" s="31">
        <v>5.26</v>
      </c>
      <c r="BZ27" s="31">
        <v>1.38</v>
      </c>
      <c r="CA27" s="31">
        <v>48.93</v>
      </c>
      <c r="CB27" s="31">
        <v>2.89</v>
      </c>
      <c r="CC27" s="31">
        <v>2.09</v>
      </c>
      <c r="CD27" s="31">
        <v>40.36</v>
      </c>
      <c r="CE27" s="31">
        <v>2.01</v>
      </c>
      <c r="CF27" s="31">
        <v>0</v>
      </c>
      <c r="CG27" s="32">
        <f t="shared" si="15"/>
        <v>124.53</v>
      </c>
      <c r="CH27" s="32">
        <f t="shared" si="16"/>
        <v>10.16</v>
      </c>
      <c r="CI27" s="32">
        <f t="shared" si="17"/>
        <v>3.4699999999999998</v>
      </c>
      <c r="CJ27" s="31">
        <v>47.7</v>
      </c>
      <c r="CK27" s="31">
        <v>2.46</v>
      </c>
      <c r="CL27" s="31">
        <v>9.57</v>
      </c>
      <c r="CM27" s="31">
        <v>30.9</v>
      </c>
      <c r="CN27" s="31">
        <v>0.88</v>
      </c>
      <c r="CO27" s="31">
        <v>5.03</v>
      </c>
      <c r="CP27" s="31">
        <v>49.57</v>
      </c>
      <c r="CQ27" s="31">
        <v>0</v>
      </c>
      <c r="CR27" s="31">
        <v>3.34</v>
      </c>
      <c r="CS27" s="32">
        <f t="shared" si="18"/>
        <v>128.17</v>
      </c>
      <c r="CT27" s="32">
        <f t="shared" si="5"/>
        <v>3.34</v>
      </c>
      <c r="CU27" s="32">
        <f t="shared" si="5"/>
        <v>17.94</v>
      </c>
      <c r="CV27" s="13">
        <f>'Приложение 6'!M27+'Приложение 6'!Y27+'Приложение 6'!AK27+'Приложение 6'!AW27</f>
        <v>0</v>
      </c>
      <c r="CW27" s="13">
        <f>'Приложение 6'!N27+'Приложение 6'!Z27+'Приложение 6'!AL27+'Приложение 6'!AX27</f>
        <v>0</v>
      </c>
      <c r="CX27" s="13">
        <f>'Приложение 6'!O27+'Приложение 6'!AA27+'Приложение 6'!AM27+'Приложение 6'!AY27</f>
        <v>0</v>
      </c>
      <c r="CY27" s="16">
        <f>'Приложение 6'!BI27+'Приложение 6'!BU27+'Приложение 6'!CG27+'Приложение 6'!CS27</f>
        <v>0</v>
      </c>
      <c r="CZ27" s="16">
        <f>'Приложение 6'!BJ27+'Приложение 6'!BV27+'Приложение 6'!CH27+'Приложение 6'!CT27</f>
        <v>0</v>
      </c>
      <c r="DA27" s="16">
        <f>'Приложение 6'!BK27+'Приложение 6'!BW27+'Приложение 6'!CI27+'Приложение 6'!CU27</f>
        <v>0</v>
      </c>
      <c r="DB27" s="19">
        <f>'Приложение 6'!DE27+'Приложение 6'!DQ27+'Приложение 6'!EC27+'Приложение 6'!EO27</f>
        <v>0</v>
      </c>
      <c r="DC27" s="19">
        <f>'Приложение 6'!DF27+'Приложение 6'!DR27+'Приложение 6'!ED27+'Приложение 6'!EP27</f>
        <v>0</v>
      </c>
      <c r="DD27" s="19">
        <f>'Приложение 6'!DG27+'Приложение 6'!DS27+'Приложение 6'!EE27+'Приложение 6'!EQ27</f>
        <v>0</v>
      </c>
      <c r="DE27" s="23">
        <f>'Приложение 6'!FA27+'Приложение 6'!FM27+'Приложение 6'!FY27+'Приложение 6'!GK27</f>
        <v>0</v>
      </c>
      <c r="DF27" s="23">
        <f>'Приложение 6'!FB27+'Приложение 6'!FN27+'Приложение 6'!FZ27+'Приложение 6'!GL27</f>
        <v>0</v>
      </c>
      <c r="DG27" s="23">
        <f>'Приложение 6'!FC27+'Приложение 6'!FO27+'Приложение 6'!GA27+'Приложение 6'!GM27</f>
        <v>0</v>
      </c>
      <c r="DH27" s="25">
        <f>'Приложение 6'!GW27+'Приложение 6'!HI27+'Приложение 6'!HU27+'Приложение 6'!IG27</f>
        <v>0</v>
      </c>
      <c r="DI27" s="25">
        <f>'Приложение 6'!GX27+'Приложение 6'!HJ27+'Приложение 6'!HV27+'Приложение 6'!IH27</f>
        <v>0</v>
      </c>
      <c r="DJ27" s="25">
        <f>'Приложение 6'!GY27+'Приложение 6'!HK27+'Приложение 6'!HW27+'Приложение 6'!II27</f>
        <v>0</v>
      </c>
      <c r="DK27" s="28">
        <f>'Приложение 6 (продолж. и итог)'!M27+'Приложение 6 (продолж. и итог)'!Y27+'Приложение 6 (продолж. и итог)'!AK27+'Приложение 6 (продолж. и итог)'!AW27</f>
        <v>0</v>
      </c>
      <c r="DL27" s="28">
        <f>'Приложение 6 (продолж. и итог)'!N27+'Приложение 6 (продолж. и итог)'!Z27+'Приложение 6 (продолж. и итог)'!AL27+'Приложение 6 (продолж. и итог)'!AX27</f>
        <v>0</v>
      </c>
      <c r="DM27" s="28">
        <f>'Приложение 6 (продолж. и итог)'!O27+'Приложение 6 (продолж. и итог)'!AA27+'Приложение 6 (продолж. и итог)'!AM27+'Приложение 6 (продолж. и итог)'!AY27</f>
        <v>0</v>
      </c>
      <c r="DN27" s="31">
        <f t="shared" si="19"/>
        <v>523.9899999999999</v>
      </c>
      <c r="DO27" s="31">
        <f t="shared" si="20"/>
        <v>27.93</v>
      </c>
      <c r="DP27" s="31">
        <f t="shared" si="21"/>
        <v>39.019999999999996</v>
      </c>
      <c r="DQ27" s="48">
        <f t="shared" si="22"/>
        <v>523.9899999999999</v>
      </c>
      <c r="DR27" s="48">
        <f t="shared" si="23"/>
        <v>27.93</v>
      </c>
      <c r="DS27" s="48">
        <f t="shared" si="24"/>
        <v>39.019999999999996</v>
      </c>
    </row>
    <row r="28" spans="1:123" ht="12.75">
      <c r="A28" s="7">
        <f t="shared" si="6"/>
        <v>20</v>
      </c>
      <c r="B28" s="8" t="s">
        <v>42</v>
      </c>
      <c r="C28" s="2" t="s">
        <v>3</v>
      </c>
      <c r="D28" s="28"/>
      <c r="E28" s="28"/>
      <c r="F28" s="28"/>
      <c r="G28" s="28"/>
      <c r="H28" s="28"/>
      <c r="I28" s="28"/>
      <c r="J28" s="28"/>
      <c r="K28" s="28"/>
      <c r="L28" s="28"/>
      <c r="M28" s="29">
        <f t="shared" si="7"/>
        <v>0</v>
      </c>
      <c r="N28" s="29">
        <f t="shared" si="7"/>
        <v>0</v>
      </c>
      <c r="O28" s="29">
        <f t="shared" si="7"/>
        <v>0</v>
      </c>
      <c r="P28" s="28"/>
      <c r="Q28" s="28"/>
      <c r="R28" s="28"/>
      <c r="S28" s="28"/>
      <c r="T28" s="28"/>
      <c r="U28" s="28"/>
      <c r="V28" s="28"/>
      <c r="W28" s="28"/>
      <c r="X28" s="28"/>
      <c r="Y28" s="29">
        <f t="shared" si="8"/>
        <v>0</v>
      </c>
      <c r="Z28" s="29">
        <f t="shared" si="1"/>
        <v>0</v>
      </c>
      <c r="AA28" s="29">
        <f t="shared" si="1"/>
        <v>0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9">
        <f t="shared" si="9"/>
        <v>0</v>
      </c>
      <c r="AL28" s="29">
        <f t="shared" si="2"/>
        <v>0</v>
      </c>
      <c r="AM28" s="29">
        <f t="shared" si="2"/>
        <v>0</v>
      </c>
      <c r="AN28" s="28"/>
      <c r="AO28" s="28"/>
      <c r="AP28" s="28"/>
      <c r="AQ28" s="28"/>
      <c r="AR28" s="28"/>
      <c r="AS28" s="28"/>
      <c r="AT28" s="28"/>
      <c r="AU28" s="28"/>
      <c r="AV28" s="28"/>
      <c r="AW28" s="29">
        <f t="shared" si="10"/>
        <v>0</v>
      </c>
      <c r="AX28" s="29">
        <f t="shared" si="3"/>
        <v>0</v>
      </c>
      <c r="AY28" s="29">
        <f t="shared" si="3"/>
        <v>0</v>
      </c>
      <c r="AZ28" s="31">
        <v>0</v>
      </c>
      <c r="BA28" s="31">
        <v>69.86</v>
      </c>
      <c r="BB28" s="31">
        <v>0</v>
      </c>
      <c r="BC28" s="31">
        <v>0</v>
      </c>
      <c r="BD28" s="31">
        <v>61.82</v>
      </c>
      <c r="BE28" s="31">
        <v>0</v>
      </c>
      <c r="BF28" s="31">
        <v>0</v>
      </c>
      <c r="BG28" s="31">
        <v>58.28</v>
      </c>
      <c r="BH28" s="31">
        <v>0</v>
      </c>
      <c r="BI28" s="32">
        <f t="shared" si="11"/>
        <v>0</v>
      </c>
      <c r="BJ28" s="32">
        <f t="shared" si="12"/>
        <v>189.96</v>
      </c>
      <c r="BK28" s="32">
        <f t="shared" si="13"/>
        <v>0</v>
      </c>
      <c r="BL28" s="31">
        <v>0</v>
      </c>
      <c r="BM28" s="31">
        <v>53.66</v>
      </c>
      <c r="BN28" s="31">
        <v>0</v>
      </c>
      <c r="BO28" s="31">
        <v>0</v>
      </c>
      <c r="BP28" s="31">
        <v>56.09</v>
      </c>
      <c r="BQ28" s="31">
        <v>0</v>
      </c>
      <c r="BR28" s="31">
        <v>0</v>
      </c>
      <c r="BS28" s="31">
        <v>65.18</v>
      </c>
      <c r="BT28" s="31">
        <v>0</v>
      </c>
      <c r="BU28" s="32">
        <f t="shared" si="14"/>
        <v>0</v>
      </c>
      <c r="BV28" s="32">
        <f t="shared" si="4"/>
        <v>174.93</v>
      </c>
      <c r="BW28" s="32">
        <f t="shared" si="4"/>
        <v>0</v>
      </c>
      <c r="BX28" s="31">
        <v>0</v>
      </c>
      <c r="BY28" s="31">
        <v>53.85</v>
      </c>
      <c r="BZ28" s="31">
        <v>0</v>
      </c>
      <c r="CA28" s="31">
        <v>0</v>
      </c>
      <c r="CB28" s="31">
        <v>53.12</v>
      </c>
      <c r="CC28" s="31">
        <v>0</v>
      </c>
      <c r="CD28" s="31">
        <v>0</v>
      </c>
      <c r="CE28" s="31">
        <v>57.38</v>
      </c>
      <c r="CF28" s="31">
        <v>0</v>
      </c>
      <c r="CG28" s="32">
        <f t="shared" si="15"/>
        <v>0</v>
      </c>
      <c r="CH28" s="32">
        <f t="shared" si="16"/>
        <v>164.35</v>
      </c>
      <c r="CI28" s="32">
        <f t="shared" si="17"/>
        <v>0</v>
      </c>
      <c r="CJ28" s="31">
        <v>0</v>
      </c>
      <c r="CK28" s="31">
        <v>58.09</v>
      </c>
      <c r="CL28" s="31">
        <v>0</v>
      </c>
      <c r="CM28" s="31">
        <v>0</v>
      </c>
      <c r="CN28" s="31">
        <v>64.02</v>
      </c>
      <c r="CO28" s="31">
        <v>0</v>
      </c>
      <c r="CP28" s="31">
        <v>0</v>
      </c>
      <c r="CQ28" s="31">
        <v>53.06</v>
      </c>
      <c r="CR28" s="31">
        <v>0.8</v>
      </c>
      <c r="CS28" s="32">
        <f t="shared" si="18"/>
        <v>0</v>
      </c>
      <c r="CT28" s="32">
        <f t="shared" si="5"/>
        <v>175.17000000000002</v>
      </c>
      <c r="CU28" s="32">
        <f t="shared" si="5"/>
        <v>0.8</v>
      </c>
      <c r="CV28" s="13">
        <f>'Приложение 6'!M28+'Приложение 6'!Y28+'Приложение 6'!AK28+'Приложение 6'!AW28</f>
        <v>0</v>
      </c>
      <c r="CW28" s="13">
        <f>'Приложение 6'!N28+'Приложение 6'!Z28+'Приложение 6'!AL28+'Приложение 6'!AX28</f>
        <v>0</v>
      </c>
      <c r="CX28" s="13">
        <f>'Приложение 6'!O28+'Приложение 6'!AA28+'Приложение 6'!AM28+'Приложение 6'!AY28</f>
        <v>0</v>
      </c>
      <c r="CY28" s="16">
        <f>'Приложение 6'!BI28+'Приложение 6'!BU28+'Приложение 6'!CG28+'Приложение 6'!CS28</f>
        <v>0</v>
      </c>
      <c r="CZ28" s="16">
        <f>'Приложение 6'!BJ28+'Приложение 6'!BV28+'Приложение 6'!CH28+'Приложение 6'!CT28</f>
        <v>0</v>
      </c>
      <c r="DA28" s="16">
        <f>'Приложение 6'!BK28+'Приложение 6'!BW28+'Приложение 6'!CI28+'Приложение 6'!CU28</f>
        <v>0</v>
      </c>
      <c r="DB28" s="19">
        <f>'Приложение 6'!DE28+'Приложение 6'!DQ28+'Приложение 6'!EC28+'Приложение 6'!EO28</f>
        <v>0</v>
      </c>
      <c r="DC28" s="19">
        <f>'Приложение 6'!DF28+'Приложение 6'!DR28+'Приложение 6'!ED28+'Приложение 6'!EP28</f>
        <v>0</v>
      </c>
      <c r="DD28" s="19">
        <f>'Приложение 6'!DG28+'Приложение 6'!DS28+'Приложение 6'!EE28+'Приложение 6'!EQ28</f>
        <v>0</v>
      </c>
      <c r="DE28" s="23">
        <f>'Приложение 6'!FA28+'Приложение 6'!FM28+'Приложение 6'!FY28+'Приложение 6'!GK28</f>
        <v>0</v>
      </c>
      <c r="DF28" s="23">
        <f>'Приложение 6'!FB28+'Приложение 6'!FN28+'Приложение 6'!FZ28+'Приложение 6'!GL28</f>
        <v>0</v>
      </c>
      <c r="DG28" s="23">
        <f>'Приложение 6'!FC28+'Приложение 6'!FO28+'Приложение 6'!GA28+'Приложение 6'!GM28</f>
        <v>0</v>
      </c>
      <c r="DH28" s="25">
        <f>'Приложение 6'!GW28+'Приложение 6'!HI28+'Приложение 6'!HU28+'Приложение 6'!IG28</f>
        <v>0</v>
      </c>
      <c r="DI28" s="25">
        <f>'Приложение 6'!GX28+'Приложение 6'!HJ28+'Приложение 6'!HV28+'Приложение 6'!IH28</f>
        <v>0</v>
      </c>
      <c r="DJ28" s="25">
        <f>'Приложение 6'!GY28+'Приложение 6'!HK28+'Приложение 6'!HW28+'Приложение 6'!II28</f>
        <v>0</v>
      </c>
      <c r="DK28" s="28">
        <f>'Приложение 6 (продолж. и итог)'!M28+'Приложение 6 (продолж. и итог)'!Y28+'Приложение 6 (продолж. и итог)'!AK28+'Приложение 6 (продолж. и итог)'!AW28</f>
        <v>0</v>
      </c>
      <c r="DL28" s="28">
        <f>'Приложение 6 (продолж. и итог)'!N28+'Приложение 6 (продолж. и итог)'!Z28+'Приложение 6 (продолж. и итог)'!AL28+'Приложение 6 (продолж. и итог)'!AX28</f>
        <v>0</v>
      </c>
      <c r="DM28" s="28">
        <f>'Приложение 6 (продолж. и итог)'!O28+'Приложение 6 (продолж. и итог)'!AA28+'Приложение 6 (продолж. и итог)'!AM28+'Приложение 6 (продолж. и итог)'!AY28</f>
        <v>0</v>
      </c>
      <c r="DN28" s="31">
        <f t="shared" si="19"/>
        <v>0</v>
      </c>
      <c r="DO28" s="31">
        <f t="shared" si="20"/>
        <v>704.4100000000001</v>
      </c>
      <c r="DP28" s="31">
        <f t="shared" si="21"/>
        <v>0.8</v>
      </c>
      <c r="DQ28" s="48">
        <f t="shared" si="22"/>
        <v>0</v>
      </c>
      <c r="DR28" s="48">
        <f t="shared" si="23"/>
        <v>704.4100000000001</v>
      </c>
      <c r="DS28" s="48">
        <f t="shared" si="24"/>
        <v>0.8</v>
      </c>
    </row>
    <row r="29" spans="1:123" ht="12.75">
      <c r="A29" s="7">
        <f t="shared" si="6"/>
        <v>21</v>
      </c>
      <c r="B29" s="8" t="s">
        <v>43</v>
      </c>
      <c r="C29" s="2" t="s">
        <v>3</v>
      </c>
      <c r="D29" s="28"/>
      <c r="E29" s="28"/>
      <c r="F29" s="28"/>
      <c r="G29" s="28"/>
      <c r="H29" s="28"/>
      <c r="I29" s="28"/>
      <c r="J29" s="28"/>
      <c r="K29" s="28"/>
      <c r="L29" s="28"/>
      <c r="M29" s="29">
        <f t="shared" si="7"/>
        <v>0</v>
      </c>
      <c r="N29" s="29">
        <f t="shared" si="7"/>
        <v>0</v>
      </c>
      <c r="O29" s="29">
        <f t="shared" si="7"/>
        <v>0</v>
      </c>
      <c r="P29" s="28"/>
      <c r="Q29" s="28"/>
      <c r="R29" s="28"/>
      <c r="S29" s="28"/>
      <c r="T29" s="28"/>
      <c r="U29" s="28"/>
      <c r="V29" s="28"/>
      <c r="W29" s="28"/>
      <c r="X29" s="28"/>
      <c r="Y29" s="29">
        <f t="shared" si="8"/>
        <v>0</v>
      </c>
      <c r="Z29" s="29">
        <f t="shared" si="1"/>
        <v>0</v>
      </c>
      <c r="AA29" s="29">
        <f t="shared" si="1"/>
        <v>0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9">
        <f t="shared" si="9"/>
        <v>0</v>
      </c>
      <c r="AL29" s="29">
        <f t="shared" si="2"/>
        <v>0</v>
      </c>
      <c r="AM29" s="29">
        <f t="shared" si="2"/>
        <v>0</v>
      </c>
      <c r="AN29" s="28"/>
      <c r="AO29" s="28"/>
      <c r="AP29" s="28"/>
      <c r="AQ29" s="28"/>
      <c r="AR29" s="28"/>
      <c r="AS29" s="28"/>
      <c r="AT29" s="28"/>
      <c r="AU29" s="28"/>
      <c r="AV29" s="28"/>
      <c r="AW29" s="29">
        <f t="shared" si="10"/>
        <v>0</v>
      </c>
      <c r="AX29" s="29">
        <f t="shared" si="3"/>
        <v>0</v>
      </c>
      <c r="AY29" s="29">
        <f t="shared" si="3"/>
        <v>0</v>
      </c>
      <c r="AZ29" s="31">
        <v>192.99</v>
      </c>
      <c r="BA29" s="31">
        <v>90.44</v>
      </c>
      <c r="BB29" s="31">
        <v>4</v>
      </c>
      <c r="BC29" s="31">
        <v>190.99</v>
      </c>
      <c r="BD29" s="31">
        <v>81.05</v>
      </c>
      <c r="BE29" s="31">
        <v>4</v>
      </c>
      <c r="BF29" s="31">
        <v>154.16</v>
      </c>
      <c r="BG29" s="31">
        <v>86.32</v>
      </c>
      <c r="BH29" s="31">
        <v>3.09</v>
      </c>
      <c r="BI29" s="32">
        <f t="shared" si="11"/>
        <v>538.14</v>
      </c>
      <c r="BJ29" s="32">
        <f t="shared" si="12"/>
        <v>257.81</v>
      </c>
      <c r="BK29" s="32">
        <f t="shared" si="13"/>
        <v>11.09</v>
      </c>
      <c r="BL29" s="31">
        <v>167.67</v>
      </c>
      <c r="BM29" s="31">
        <v>102.23</v>
      </c>
      <c r="BN29" s="31">
        <v>3.65</v>
      </c>
      <c r="BO29" s="31">
        <v>145.14</v>
      </c>
      <c r="BP29" s="31">
        <v>91.63</v>
      </c>
      <c r="BQ29" s="31">
        <v>0</v>
      </c>
      <c r="BR29" s="31">
        <v>145.76</v>
      </c>
      <c r="BS29" s="31">
        <v>5.01</v>
      </c>
      <c r="BT29" s="31">
        <v>2.69</v>
      </c>
      <c r="BU29" s="32">
        <f t="shared" si="14"/>
        <v>458.56999999999994</v>
      </c>
      <c r="BV29" s="32">
        <f t="shared" si="4"/>
        <v>198.87</v>
      </c>
      <c r="BW29" s="32">
        <f t="shared" si="4"/>
        <v>6.34</v>
      </c>
      <c r="BX29" s="31">
        <v>134.97</v>
      </c>
      <c r="BY29" s="31">
        <v>225.36</v>
      </c>
      <c r="BZ29" s="31">
        <v>5.14</v>
      </c>
      <c r="CA29" s="31">
        <v>189.11</v>
      </c>
      <c r="CB29" s="31">
        <v>53.4</v>
      </c>
      <c r="CC29" s="31">
        <v>2.69</v>
      </c>
      <c r="CD29" s="31">
        <v>217.8</v>
      </c>
      <c r="CE29" s="31">
        <v>77.68</v>
      </c>
      <c r="CF29" s="31">
        <v>1.16</v>
      </c>
      <c r="CG29" s="32">
        <f t="shared" si="15"/>
        <v>541.8800000000001</v>
      </c>
      <c r="CH29" s="32">
        <f t="shared" si="16"/>
        <v>356.44</v>
      </c>
      <c r="CI29" s="32">
        <f t="shared" si="17"/>
        <v>8.99</v>
      </c>
      <c r="CJ29" s="31">
        <v>210.9</v>
      </c>
      <c r="CK29" s="31">
        <v>75.09</v>
      </c>
      <c r="CL29" s="31">
        <v>4.22</v>
      </c>
      <c r="CM29" s="31">
        <v>223.52</v>
      </c>
      <c r="CN29" s="31">
        <v>-37.66</v>
      </c>
      <c r="CO29" s="31">
        <v>6.39</v>
      </c>
      <c r="CP29" s="31">
        <v>239.87</v>
      </c>
      <c r="CQ29" s="31">
        <v>104.01</v>
      </c>
      <c r="CR29" s="31">
        <v>0</v>
      </c>
      <c r="CS29" s="32">
        <f t="shared" si="18"/>
        <v>674.29</v>
      </c>
      <c r="CT29" s="32">
        <f t="shared" si="5"/>
        <v>141.44</v>
      </c>
      <c r="CU29" s="32">
        <f t="shared" si="5"/>
        <v>10.61</v>
      </c>
      <c r="CV29" s="13">
        <f>'Приложение 6'!M29+'Приложение 6'!Y29+'Приложение 6'!AK29+'Приложение 6'!AW29</f>
        <v>0</v>
      </c>
      <c r="CW29" s="13">
        <f>'Приложение 6'!N29+'Приложение 6'!Z29+'Приложение 6'!AL29+'Приложение 6'!AX29</f>
        <v>0</v>
      </c>
      <c r="CX29" s="13">
        <f>'Приложение 6'!O29+'Приложение 6'!AA29+'Приложение 6'!AM29+'Приложение 6'!AY29</f>
        <v>0</v>
      </c>
      <c r="CY29" s="16">
        <f>'Приложение 6'!BI29+'Приложение 6'!BU29+'Приложение 6'!CG29+'Приложение 6'!CS29</f>
        <v>0</v>
      </c>
      <c r="CZ29" s="16">
        <f>'Приложение 6'!BJ29+'Приложение 6'!BV29+'Приложение 6'!CH29+'Приложение 6'!CT29</f>
        <v>0</v>
      </c>
      <c r="DA29" s="16">
        <f>'Приложение 6'!BK29+'Приложение 6'!BW29+'Приложение 6'!CI29+'Приложение 6'!CU29</f>
        <v>0</v>
      </c>
      <c r="DB29" s="19">
        <f>'Приложение 6'!DE29+'Приложение 6'!DQ29+'Приложение 6'!EC29+'Приложение 6'!EO29</f>
        <v>0</v>
      </c>
      <c r="DC29" s="19">
        <f>'Приложение 6'!DF29+'Приложение 6'!DR29+'Приложение 6'!ED29+'Приложение 6'!EP29</f>
        <v>0</v>
      </c>
      <c r="DD29" s="19">
        <f>'Приложение 6'!DG29+'Приложение 6'!DS29+'Приложение 6'!EE29+'Приложение 6'!EQ29</f>
        <v>0</v>
      </c>
      <c r="DE29" s="23">
        <f>'Приложение 6'!FA29+'Приложение 6'!FM29+'Приложение 6'!FY29+'Приложение 6'!GK29</f>
        <v>0</v>
      </c>
      <c r="DF29" s="23">
        <f>'Приложение 6'!FB29+'Приложение 6'!FN29+'Приложение 6'!FZ29+'Приложение 6'!GL29</f>
        <v>0</v>
      </c>
      <c r="DG29" s="23">
        <f>'Приложение 6'!FC29+'Приложение 6'!FO29+'Приложение 6'!GA29+'Приложение 6'!GM29</f>
        <v>0</v>
      </c>
      <c r="DH29" s="25">
        <f>'Приложение 6'!GW29+'Приложение 6'!HI29+'Приложение 6'!HU29+'Приложение 6'!IG29</f>
        <v>0</v>
      </c>
      <c r="DI29" s="25">
        <f>'Приложение 6'!GX29+'Приложение 6'!HJ29+'Приложение 6'!HV29+'Приложение 6'!IH29</f>
        <v>0</v>
      </c>
      <c r="DJ29" s="25">
        <f>'Приложение 6'!GY29+'Приложение 6'!HK29+'Приложение 6'!HW29+'Приложение 6'!II29</f>
        <v>0</v>
      </c>
      <c r="DK29" s="28">
        <f>'Приложение 6 (продолж. и итог)'!M29+'Приложение 6 (продолж. и итог)'!Y29+'Приложение 6 (продолж. и итог)'!AK29+'Приложение 6 (продолж. и итог)'!AW29</f>
        <v>0</v>
      </c>
      <c r="DL29" s="28">
        <f>'Приложение 6 (продолж. и итог)'!N29+'Приложение 6 (продолж. и итог)'!Z29+'Приложение 6 (продолж. и итог)'!AL29+'Приложение 6 (продолж. и итог)'!AX29</f>
        <v>0</v>
      </c>
      <c r="DM29" s="28">
        <f>'Приложение 6 (продолж. и итог)'!O29+'Приложение 6 (продолж. и итог)'!AA29+'Приложение 6 (продолж. и итог)'!AM29+'Приложение 6 (продолж. и итог)'!AY29</f>
        <v>0</v>
      </c>
      <c r="DN29" s="31">
        <f t="shared" si="19"/>
        <v>2212.88</v>
      </c>
      <c r="DO29" s="31">
        <f t="shared" si="20"/>
        <v>954.56</v>
      </c>
      <c r="DP29" s="31">
        <f t="shared" si="21"/>
        <v>37.03</v>
      </c>
      <c r="DQ29" s="48">
        <f t="shared" si="22"/>
        <v>2212.88</v>
      </c>
      <c r="DR29" s="48">
        <f t="shared" si="23"/>
        <v>954.56</v>
      </c>
      <c r="DS29" s="48">
        <f t="shared" si="24"/>
        <v>37.03</v>
      </c>
    </row>
    <row r="30" spans="1:123" ht="12.75">
      <c r="A30" s="7">
        <f t="shared" si="6"/>
        <v>22</v>
      </c>
      <c r="B30" s="8" t="s">
        <v>44</v>
      </c>
      <c r="C30" s="2" t="s">
        <v>3</v>
      </c>
      <c r="D30" s="28"/>
      <c r="E30" s="28"/>
      <c r="F30" s="28"/>
      <c r="G30" s="28"/>
      <c r="H30" s="28"/>
      <c r="I30" s="28"/>
      <c r="J30" s="28"/>
      <c r="K30" s="28"/>
      <c r="L30" s="28"/>
      <c r="M30" s="29">
        <f t="shared" si="7"/>
        <v>0</v>
      </c>
      <c r="N30" s="29">
        <f t="shared" si="7"/>
        <v>0</v>
      </c>
      <c r="O30" s="29">
        <f t="shared" si="7"/>
        <v>0</v>
      </c>
      <c r="P30" s="28"/>
      <c r="Q30" s="28"/>
      <c r="R30" s="28"/>
      <c r="S30" s="28"/>
      <c r="T30" s="28"/>
      <c r="U30" s="28"/>
      <c r="V30" s="28"/>
      <c r="W30" s="28"/>
      <c r="X30" s="28"/>
      <c r="Y30" s="29">
        <f t="shared" si="8"/>
        <v>0</v>
      </c>
      <c r="Z30" s="29">
        <f t="shared" si="1"/>
        <v>0</v>
      </c>
      <c r="AA30" s="29">
        <f t="shared" si="1"/>
        <v>0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9">
        <f t="shared" si="9"/>
        <v>0</v>
      </c>
      <c r="AL30" s="29">
        <f t="shared" si="2"/>
        <v>0</v>
      </c>
      <c r="AM30" s="29">
        <f t="shared" si="2"/>
        <v>0</v>
      </c>
      <c r="AN30" s="28"/>
      <c r="AO30" s="28"/>
      <c r="AP30" s="28"/>
      <c r="AQ30" s="28"/>
      <c r="AR30" s="28"/>
      <c r="AS30" s="28"/>
      <c r="AT30" s="28"/>
      <c r="AU30" s="28"/>
      <c r="AV30" s="28"/>
      <c r="AW30" s="29">
        <f t="shared" si="10"/>
        <v>0</v>
      </c>
      <c r="AX30" s="29">
        <f t="shared" si="3"/>
        <v>0</v>
      </c>
      <c r="AY30" s="29">
        <f t="shared" si="3"/>
        <v>0</v>
      </c>
      <c r="AZ30" s="31">
        <v>131.34</v>
      </c>
      <c r="BA30" s="31">
        <v>5.36</v>
      </c>
      <c r="BB30" s="31">
        <v>0</v>
      </c>
      <c r="BC30" s="31">
        <v>127.02</v>
      </c>
      <c r="BD30" s="31">
        <v>3.44</v>
      </c>
      <c r="BE30" s="31">
        <v>0</v>
      </c>
      <c r="BF30" s="31">
        <v>107.75</v>
      </c>
      <c r="BG30" s="31">
        <v>4.3</v>
      </c>
      <c r="BH30" s="31">
        <v>0</v>
      </c>
      <c r="BI30" s="32">
        <f t="shared" si="11"/>
        <v>366.11</v>
      </c>
      <c r="BJ30" s="32">
        <f t="shared" si="12"/>
        <v>13.100000000000001</v>
      </c>
      <c r="BK30" s="32">
        <f t="shared" si="13"/>
        <v>0</v>
      </c>
      <c r="BL30" s="31">
        <v>122.7</v>
      </c>
      <c r="BM30" s="31">
        <v>7.89</v>
      </c>
      <c r="BN30" s="31">
        <v>0</v>
      </c>
      <c r="BO30" s="31">
        <v>142.16</v>
      </c>
      <c r="BP30" s="31">
        <v>12.67</v>
      </c>
      <c r="BQ30" s="31">
        <v>0</v>
      </c>
      <c r="BR30" s="31">
        <v>155.23</v>
      </c>
      <c r="BS30" s="31">
        <v>7.37</v>
      </c>
      <c r="BT30" s="31">
        <v>0</v>
      </c>
      <c r="BU30" s="32">
        <f t="shared" si="14"/>
        <v>420.09000000000003</v>
      </c>
      <c r="BV30" s="32">
        <f t="shared" si="4"/>
        <v>27.93</v>
      </c>
      <c r="BW30" s="32">
        <f t="shared" si="4"/>
        <v>0</v>
      </c>
      <c r="BX30" s="31">
        <v>131.83</v>
      </c>
      <c r="BY30" s="31">
        <v>7.55</v>
      </c>
      <c r="BZ30" s="31">
        <v>0</v>
      </c>
      <c r="CA30" s="31">
        <v>141.46</v>
      </c>
      <c r="CB30" s="31">
        <v>11.89</v>
      </c>
      <c r="CC30" s="31">
        <v>0.07</v>
      </c>
      <c r="CD30" s="31">
        <v>161.48</v>
      </c>
      <c r="CE30" s="31">
        <v>15.61</v>
      </c>
      <c r="CF30" s="31">
        <v>0.18</v>
      </c>
      <c r="CG30" s="32">
        <f t="shared" si="15"/>
        <v>434.77</v>
      </c>
      <c r="CH30" s="32">
        <f t="shared" si="16"/>
        <v>35.05</v>
      </c>
      <c r="CI30" s="32">
        <f t="shared" si="17"/>
        <v>0.25</v>
      </c>
      <c r="CJ30" s="31">
        <v>157.44</v>
      </c>
      <c r="CK30" s="31">
        <v>7.48</v>
      </c>
      <c r="CL30" s="31">
        <v>0.19</v>
      </c>
      <c r="CM30" s="31">
        <v>176.62</v>
      </c>
      <c r="CN30" s="31">
        <v>9.45</v>
      </c>
      <c r="CO30" s="31">
        <v>0.19</v>
      </c>
      <c r="CP30" s="31">
        <v>161.93</v>
      </c>
      <c r="CQ30" s="31">
        <v>8.88</v>
      </c>
      <c r="CR30" s="31">
        <v>0.19</v>
      </c>
      <c r="CS30" s="32">
        <f t="shared" si="18"/>
        <v>495.99</v>
      </c>
      <c r="CT30" s="32">
        <f t="shared" si="5"/>
        <v>25.810000000000002</v>
      </c>
      <c r="CU30" s="32">
        <f t="shared" si="5"/>
        <v>0.5700000000000001</v>
      </c>
      <c r="CV30" s="13">
        <f>'Приложение 6'!M30+'Приложение 6'!Y30+'Приложение 6'!AK30+'Приложение 6'!AW30</f>
        <v>0</v>
      </c>
      <c r="CW30" s="13">
        <f>'Приложение 6'!N30+'Приложение 6'!Z30+'Приложение 6'!AL30+'Приложение 6'!AX30</f>
        <v>0</v>
      </c>
      <c r="CX30" s="13">
        <f>'Приложение 6'!O30+'Приложение 6'!AA30+'Приложение 6'!AM30+'Приложение 6'!AY30</f>
        <v>0</v>
      </c>
      <c r="CY30" s="16">
        <f>'Приложение 6'!BI30+'Приложение 6'!BU30+'Приложение 6'!CG30+'Приложение 6'!CS30</f>
        <v>0</v>
      </c>
      <c r="CZ30" s="16">
        <f>'Приложение 6'!BJ30+'Приложение 6'!BV30+'Приложение 6'!CH30+'Приложение 6'!CT30</f>
        <v>0</v>
      </c>
      <c r="DA30" s="16">
        <f>'Приложение 6'!BK30+'Приложение 6'!BW30+'Приложение 6'!CI30+'Приложение 6'!CU30</f>
        <v>0</v>
      </c>
      <c r="DB30" s="19">
        <f>'Приложение 6'!DE30+'Приложение 6'!DQ30+'Приложение 6'!EC30+'Приложение 6'!EO30</f>
        <v>0</v>
      </c>
      <c r="DC30" s="19">
        <f>'Приложение 6'!DF30+'Приложение 6'!DR30+'Приложение 6'!ED30+'Приложение 6'!EP30</f>
        <v>0</v>
      </c>
      <c r="DD30" s="19">
        <f>'Приложение 6'!DG30+'Приложение 6'!DS30+'Приложение 6'!EE30+'Приложение 6'!EQ30</f>
        <v>0</v>
      </c>
      <c r="DE30" s="23">
        <f>'Приложение 6'!FA30+'Приложение 6'!FM30+'Приложение 6'!FY30+'Приложение 6'!GK30</f>
        <v>0</v>
      </c>
      <c r="DF30" s="23">
        <f>'Приложение 6'!FB30+'Приложение 6'!FN30+'Приложение 6'!FZ30+'Приложение 6'!GL30</f>
        <v>0</v>
      </c>
      <c r="DG30" s="23">
        <f>'Приложение 6'!FC30+'Приложение 6'!FO30+'Приложение 6'!GA30+'Приложение 6'!GM30</f>
        <v>0</v>
      </c>
      <c r="DH30" s="25">
        <f>'Приложение 6'!GW30+'Приложение 6'!HI30+'Приложение 6'!HU30+'Приложение 6'!IG30</f>
        <v>0</v>
      </c>
      <c r="DI30" s="25">
        <f>'Приложение 6'!GX30+'Приложение 6'!HJ30+'Приложение 6'!HV30+'Приложение 6'!IH30</f>
        <v>0</v>
      </c>
      <c r="DJ30" s="25">
        <f>'Приложение 6'!GY30+'Приложение 6'!HK30+'Приложение 6'!HW30+'Приложение 6'!II30</f>
        <v>0</v>
      </c>
      <c r="DK30" s="28">
        <f>'Приложение 6 (продолж. и итог)'!M30+'Приложение 6 (продолж. и итог)'!Y30+'Приложение 6 (продолж. и итог)'!AK30+'Приложение 6 (продолж. и итог)'!AW30</f>
        <v>0</v>
      </c>
      <c r="DL30" s="28">
        <f>'Приложение 6 (продолж. и итог)'!N30+'Приложение 6 (продолж. и итог)'!Z30+'Приложение 6 (продолж. и итог)'!AL30+'Приложение 6 (продолж. и итог)'!AX30</f>
        <v>0</v>
      </c>
      <c r="DM30" s="28">
        <f>'Приложение 6 (продолж. и итог)'!O30+'Приложение 6 (продолж. и итог)'!AA30+'Приложение 6 (продолж. и итог)'!AM30+'Приложение 6 (продолж. и итог)'!AY30</f>
        <v>0</v>
      </c>
      <c r="DN30" s="31">
        <f t="shared" si="19"/>
        <v>1716.96</v>
      </c>
      <c r="DO30" s="31">
        <f t="shared" si="20"/>
        <v>101.89</v>
      </c>
      <c r="DP30" s="31">
        <f t="shared" si="21"/>
        <v>0.8200000000000001</v>
      </c>
      <c r="DQ30" s="48">
        <f t="shared" si="22"/>
        <v>1716.96</v>
      </c>
      <c r="DR30" s="48">
        <f t="shared" si="23"/>
        <v>101.89</v>
      </c>
      <c r="DS30" s="48">
        <f t="shared" si="24"/>
        <v>0.8200000000000001</v>
      </c>
    </row>
    <row r="31" spans="1:123" ht="12.75">
      <c r="A31" s="7">
        <f t="shared" si="6"/>
        <v>23</v>
      </c>
      <c r="B31" s="8" t="s">
        <v>45</v>
      </c>
      <c r="C31" s="2" t="s">
        <v>3</v>
      </c>
      <c r="D31" s="28"/>
      <c r="E31" s="28"/>
      <c r="F31" s="28"/>
      <c r="G31" s="28"/>
      <c r="H31" s="28"/>
      <c r="I31" s="28"/>
      <c r="J31" s="28"/>
      <c r="K31" s="28"/>
      <c r="L31" s="28"/>
      <c r="M31" s="29">
        <f t="shared" si="7"/>
        <v>0</v>
      </c>
      <c r="N31" s="29">
        <f t="shared" si="7"/>
        <v>0</v>
      </c>
      <c r="O31" s="29">
        <f t="shared" si="7"/>
        <v>0</v>
      </c>
      <c r="P31" s="28"/>
      <c r="Q31" s="28"/>
      <c r="R31" s="28"/>
      <c r="S31" s="28"/>
      <c r="T31" s="28"/>
      <c r="U31" s="28"/>
      <c r="V31" s="28"/>
      <c r="W31" s="28"/>
      <c r="X31" s="28"/>
      <c r="Y31" s="29">
        <f t="shared" si="8"/>
        <v>0</v>
      </c>
      <c r="Z31" s="29">
        <f t="shared" si="1"/>
        <v>0</v>
      </c>
      <c r="AA31" s="29">
        <f t="shared" si="1"/>
        <v>0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9">
        <f t="shared" si="9"/>
        <v>0</v>
      </c>
      <c r="AL31" s="29">
        <f t="shared" si="2"/>
        <v>0</v>
      </c>
      <c r="AM31" s="29">
        <f t="shared" si="2"/>
        <v>0</v>
      </c>
      <c r="AN31" s="28"/>
      <c r="AO31" s="28"/>
      <c r="AP31" s="28"/>
      <c r="AQ31" s="28"/>
      <c r="AR31" s="28"/>
      <c r="AS31" s="28"/>
      <c r="AT31" s="28"/>
      <c r="AU31" s="28"/>
      <c r="AV31" s="28"/>
      <c r="AW31" s="29">
        <f t="shared" si="10"/>
        <v>0</v>
      </c>
      <c r="AX31" s="29">
        <f t="shared" si="3"/>
        <v>0</v>
      </c>
      <c r="AY31" s="29">
        <f t="shared" si="3"/>
        <v>0</v>
      </c>
      <c r="AZ31" s="31">
        <v>229.85</v>
      </c>
      <c r="BA31" s="31">
        <v>58.51</v>
      </c>
      <c r="BB31" s="31">
        <v>3.81</v>
      </c>
      <c r="BC31" s="31">
        <v>410.29</v>
      </c>
      <c r="BD31" s="31">
        <v>151.55</v>
      </c>
      <c r="BE31" s="31">
        <v>4.32</v>
      </c>
      <c r="BF31" s="31">
        <v>390.66</v>
      </c>
      <c r="BG31" s="31">
        <v>136.29</v>
      </c>
      <c r="BH31" s="31">
        <v>4.24</v>
      </c>
      <c r="BI31" s="32">
        <f t="shared" si="11"/>
        <v>1030.8</v>
      </c>
      <c r="BJ31" s="32">
        <f t="shared" si="12"/>
        <v>346.35</v>
      </c>
      <c r="BK31" s="32">
        <f t="shared" si="13"/>
        <v>12.370000000000001</v>
      </c>
      <c r="BL31" s="31">
        <v>433.86</v>
      </c>
      <c r="BM31" s="31">
        <v>104.72</v>
      </c>
      <c r="BN31" s="31">
        <v>3.92</v>
      </c>
      <c r="BO31" s="31">
        <v>351.99</v>
      </c>
      <c r="BP31" s="31">
        <v>106.36</v>
      </c>
      <c r="BQ31" s="31">
        <v>7.85</v>
      </c>
      <c r="BR31" s="31">
        <v>382.47</v>
      </c>
      <c r="BS31" s="31">
        <v>106.2</v>
      </c>
      <c r="BT31" s="31">
        <v>7.69</v>
      </c>
      <c r="BU31" s="32">
        <f t="shared" si="14"/>
        <v>1168.3200000000002</v>
      </c>
      <c r="BV31" s="32">
        <f t="shared" si="4"/>
        <v>317.28</v>
      </c>
      <c r="BW31" s="32">
        <f t="shared" si="4"/>
        <v>19.46</v>
      </c>
      <c r="BX31" s="31">
        <v>373.74</v>
      </c>
      <c r="BY31" s="31">
        <v>104.81</v>
      </c>
      <c r="BZ31" s="31">
        <v>7.78</v>
      </c>
      <c r="CA31" s="31">
        <v>413.92</v>
      </c>
      <c r="CB31" s="31">
        <v>45.42</v>
      </c>
      <c r="CC31" s="31">
        <v>3.76</v>
      </c>
      <c r="CD31" s="31">
        <v>435.61</v>
      </c>
      <c r="CE31" s="31">
        <v>66.61</v>
      </c>
      <c r="CF31" s="31">
        <v>5.6</v>
      </c>
      <c r="CG31" s="32">
        <f t="shared" si="15"/>
        <v>1223.27</v>
      </c>
      <c r="CH31" s="32">
        <f t="shared" si="16"/>
        <v>216.84000000000003</v>
      </c>
      <c r="CI31" s="32">
        <f t="shared" si="17"/>
        <v>17.14</v>
      </c>
      <c r="CJ31" s="31">
        <v>433.66</v>
      </c>
      <c r="CK31" s="31">
        <v>65.04</v>
      </c>
      <c r="CL31" s="31">
        <v>5.9</v>
      </c>
      <c r="CM31" s="31">
        <v>480.24</v>
      </c>
      <c r="CN31" s="31">
        <v>74.74</v>
      </c>
      <c r="CO31" s="31">
        <v>2.4</v>
      </c>
      <c r="CP31" s="31">
        <v>439.78</v>
      </c>
      <c r="CQ31" s="31">
        <v>106.69</v>
      </c>
      <c r="CR31" s="31">
        <v>8.84</v>
      </c>
      <c r="CS31" s="32">
        <f t="shared" si="18"/>
        <v>1353.68</v>
      </c>
      <c r="CT31" s="32">
        <f t="shared" si="5"/>
        <v>246.47</v>
      </c>
      <c r="CU31" s="32">
        <f t="shared" si="5"/>
        <v>17.14</v>
      </c>
      <c r="CV31" s="13">
        <f>'Приложение 6'!M31+'Приложение 6'!Y31+'Приложение 6'!AK31+'Приложение 6'!AW31</f>
        <v>0</v>
      </c>
      <c r="CW31" s="13">
        <f>'Приложение 6'!N31+'Приложение 6'!Z31+'Приложение 6'!AL31+'Приложение 6'!AX31</f>
        <v>0</v>
      </c>
      <c r="CX31" s="13">
        <f>'Приложение 6'!O31+'Приложение 6'!AA31+'Приложение 6'!AM31+'Приложение 6'!AY31</f>
        <v>0</v>
      </c>
      <c r="CY31" s="16">
        <f>'Приложение 6'!BI31+'Приложение 6'!BU31+'Приложение 6'!CG31+'Приложение 6'!CS31</f>
        <v>0</v>
      </c>
      <c r="CZ31" s="16">
        <f>'Приложение 6'!BJ31+'Приложение 6'!BV31+'Приложение 6'!CH31+'Приложение 6'!CT31</f>
        <v>0</v>
      </c>
      <c r="DA31" s="16">
        <f>'Приложение 6'!BK31+'Приложение 6'!BW31+'Приложение 6'!CI31+'Приложение 6'!CU31</f>
        <v>0</v>
      </c>
      <c r="DB31" s="19">
        <f>'Приложение 6'!DE31+'Приложение 6'!DQ31+'Приложение 6'!EC31+'Приложение 6'!EO31</f>
        <v>0</v>
      </c>
      <c r="DC31" s="19">
        <f>'Приложение 6'!DF31+'Приложение 6'!DR31+'Приложение 6'!ED31+'Приложение 6'!EP31</f>
        <v>0</v>
      </c>
      <c r="DD31" s="19">
        <f>'Приложение 6'!DG31+'Приложение 6'!DS31+'Приложение 6'!EE31+'Приложение 6'!EQ31</f>
        <v>0</v>
      </c>
      <c r="DE31" s="23">
        <f>'Приложение 6'!FA31+'Приложение 6'!FM31+'Приложение 6'!FY31+'Приложение 6'!GK31</f>
        <v>0</v>
      </c>
      <c r="DF31" s="23">
        <f>'Приложение 6'!FB31+'Приложение 6'!FN31+'Приложение 6'!FZ31+'Приложение 6'!GL31</f>
        <v>0</v>
      </c>
      <c r="DG31" s="23">
        <f>'Приложение 6'!FC31+'Приложение 6'!FO31+'Приложение 6'!GA31+'Приложение 6'!GM31</f>
        <v>0</v>
      </c>
      <c r="DH31" s="25">
        <f>'Приложение 6'!GW31+'Приложение 6'!HI31+'Приложение 6'!HU31+'Приложение 6'!IG31</f>
        <v>0</v>
      </c>
      <c r="DI31" s="25">
        <f>'Приложение 6'!GX31+'Приложение 6'!HJ31+'Приложение 6'!HV31+'Приложение 6'!IH31</f>
        <v>0</v>
      </c>
      <c r="DJ31" s="25">
        <f>'Приложение 6'!GY31+'Приложение 6'!HK31+'Приложение 6'!HW31+'Приложение 6'!II31</f>
        <v>0</v>
      </c>
      <c r="DK31" s="28">
        <f>'Приложение 6 (продолж. и итог)'!M31+'Приложение 6 (продолж. и итог)'!Y31+'Приложение 6 (продолж. и итог)'!AK31+'Приложение 6 (продолж. и итог)'!AW31</f>
        <v>0</v>
      </c>
      <c r="DL31" s="28">
        <f>'Приложение 6 (продолж. и итог)'!N31+'Приложение 6 (продолж. и итог)'!Z31+'Приложение 6 (продолж. и итог)'!AL31+'Приложение 6 (продолж. и итог)'!AX31</f>
        <v>0</v>
      </c>
      <c r="DM31" s="28">
        <f>'Приложение 6 (продолж. и итог)'!O31+'Приложение 6 (продолж. и итог)'!AA31+'Приложение 6 (продолж. и итог)'!AM31+'Приложение 6 (продолж. и итог)'!AY31</f>
        <v>0</v>
      </c>
      <c r="DN31" s="31">
        <f t="shared" si="19"/>
        <v>4776.07</v>
      </c>
      <c r="DO31" s="31">
        <f t="shared" si="20"/>
        <v>1126.94</v>
      </c>
      <c r="DP31" s="31">
        <f t="shared" si="21"/>
        <v>66.11</v>
      </c>
      <c r="DQ31" s="48">
        <f t="shared" si="22"/>
        <v>4776.07</v>
      </c>
      <c r="DR31" s="48">
        <f t="shared" si="23"/>
        <v>1126.94</v>
      </c>
      <c r="DS31" s="48">
        <f t="shared" si="24"/>
        <v>66.11</v>
      </c>
    </row>
    <row r="32" spans="1:123" ht="12.75">
      <c r="A32" s="7">
        <f t="shared" si="6"/>
        <v>24</v>
      </c>
      <c r="B32" s="8" t="s">
        <v>46</v>
      </c>
      <c r="C32" s="2" t="s">
        <v>3</v>
      </c>
      <c r="D32" s="28"/>
      <c r="E32" s="28"/>
      <c r="F32" s="28"/>
      <c r="G32" s="28"/>
      <c r="H32" s="28"/>
      <c r="I32" s="28"/>
      <c r="J32" s="28"/>
      <c r="K32" s="28"/>
      <c r="L32" s="28"/>
      <c r="M32" s="29">
        <f t="shared" si="7"/>
        <v>0</v>
      </c>
      <c r="N32" s="29">
        <f t="shared" si="7"/>
        <v>0</v>
      </c>
      <c r="O32" s="29">
        <f t="shared" si="7"/>
        <v>0</v>
      </c>
      <c r="P32" s="28"/>
      <c r="Q32" s="28"/>
      <c r="R32" s="28"/>
      <c r="S32" s="28"/>
      <c r="T32" s="28"/>
      <c r="U32" s="28"/>
      <c r="V32" s="28"/>
      <c r="W32" s="28"/>
      <c r="X32" s="28"/>
      <c r="Y32" s="29">
        <f t="shared" si="8"/>
        <v>0</v>
      </c>
      <c r="Z32" s="29">
        <f t="shared" si="1"/>
        <v>0</v>
      </c>
      <c r="AA32" s="29">
        <f t="shared" si="1"/>
        <v>0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9">
        <f t="shared" si="9"/>
        <v>0</v>
      </c>
      <c r="AL32" s="29">
        <f t="shared" si="2"/>
        <v>0</v>
      </c>
      <c r="AM32" s="29">
        <f t="shared" si="2"/>
        <v>0</v>
      </c>
      <c r="AN32" s="28"/>
      <c r="AO32" s="28"/>
      <c r="AP32" s="28"/>
      <c r="AQ32" s="28"/>
      <c r="AR32" s="28"/>
      <c r="AS32" s="28"/>
      <c r="AT32" s="28"/>
      <c r="AU32" s="28"/>
      <c r="AV32" s="28"/>
      <c r="AW32" s="29">
        <f t="shared" si="10"/>
        <v>0</v>
      </c>
      <c r="AX32" s="29">
        <f t="shared" si="3"/>
        <v>0</v>
      </c>
      <c r="AY32" s="29">
        <f t="shared" si="3"/>
        <v>0</v>
      </c>
      <c r="AZ32" s="31">
        <v>9.46</v>
      </c>
      <c r="BA32" s="31">
        <v>32.5</v>
      </c>
      <c r="BB32" s="31">
        <v>0</v>
      </c>
      <c r="BC32" s="31">
        <v>13.13</v>
      </c>
      <c r="BD32" s="31">
        <v>28.69</v>
      </c>
      <c r="BE32" s="31">
        <v>0</v>
      </c>
      <c r="BF32" s="31">
        <v>5.91</v>
      </c>
      <c r="BG32" s="31">
        <v>25</v>
      </c>
      <c r="BH32" s="31">
        <v>0</v>
      </c>
      <c r="BI32" s="32">
        <f t="shared" si="11"/>
        <v>28.500000000000004</v>
      </c>
      <c r="BJ32" s="32">
        <f t="shared" si="12"/>
        <v>86.19</v>
      </c>
      <c r="BK32" s="32">
        <f t="shared" si="13"/>
        <v>0</v>
      </c>
      <c r="BL32" s="31">
        <v>9.47</v>
      </c>
      <c r="BM32" s="31">
        <v>26.14</v>
      </c>
      <c r="BN32" s="31">
        <v>0</v>
      </c>
      <c r="BO32" s="31">
        <v>3.68</v>
      </c>
      <c r="BP32" s="31">
        <v>32.95</v>
      </c>
      <c r="BQ32" s="31">
        <v>0</v>
      </c>
      <c r="BR32" s="31">
        <v>4.22</v>
      </c>
      <c r="BS32" s="31">
        <v>29.44</v>
      </c>
      <c r="BT32" s="31">
        <v>0</v>
      </c>
      <c r="BU32" s="32">
        <f t="shared" si="14"/>
        <v>17.37</v>
      </c>
      <c r="BV32" s="32">
        <f t="shared" si="4"/>
        <v>88.53</v>
      </c>
      <c r="BW32" s="32">
        <f t="shared" si="4"/>
        <v>0</v>
      </c>
      <c r="BX32" s="31">
        <v>4.07</v>
      </c>
      <c r="BY32" s="31">
        <v>33.36</v>
      </c>
      <c r="BZ32" s="31">
        <v>0</v>
      </c>
      <c r="CA32" s="31">
        <v>4.78</v>
      </c>
      <c r="CB32" s="31">
        <v>19.9</v>
      </c>
      <c r="CC32" s="31">
        <v>0</v>
      </c>
      <c r="CD32" s="31">
        <v>4.75</v>
      </c>
      <c r="CE32" s="31">
        <v>32.49</v>
      </c>
      <c r="CF32" s="31">
        <v>0</v>
      </c>
      <c r="CG32" s="32">
        <f t="shared" si="15"/>
        <v>13.600000000000001</v>
      </c>
      <c r="CH32" s="32">
        <f t="shared" si="16"/>
        <v>85.75</v>
      </c>
      <c r="CI32" s="32">
        <f t="shared" si="17"/>
        <v>0</v>
      </c>
      <c r="CJ32" s="31">
        <v>4.46</v>
      </c>
      <c r="CK32" s="31">
        <v>29.05</v>
      </c>
      <c r="CL32" s="31">
        <v>0</v>
      </c>
      <c r="CM32" s="31">
        <v>6.7</v>
      </c>
      <c r="CN32" s="31">
        <v>26.18</v>
      </c>
      <c r="CO32" s="31">
        <v>0</v>
      </c>
      <c r="CP32" s="31">
        <v>6.09</v>
      </c>
      <c r="CQ32" s="31">
        <v>0</v>
      </c>
      <c r="CR32" s="31">
        <v>0</v>
      </c>
      <c r="CS32" s="32">
        <f t="shared" si="18"/>
        <v>17.25</v>
      </c>
      <c r="CT32" s="32">
        <f t="shared" si="5"/>
        <v>55.230000000000004</v>
      </c>
      <c r="CU32" s="32">
        <f t="shared" si="5"/>
        <v>0</v>
      </c>
      <c r="CV32" s="13">
        <f>'Приложение 6'!M32+'Приложение 6'!Y32+'Приложение 6'!AK32+'Приложение 6'!AW32</f>
        <v>0</v>
      </c>
      <c r="CW32" s="13">
        <f>'Приложение 6'!N32+'Приложение 6'!Z32+'Приложение 6'!AL32+'Приложение 6'!AX32</f>
        <v>0</v>
      </c>
      <c r="CX32" s="13">
        <f>'Приложение 6'!O32+'Приложение 6'!AA32+'Приложение 6'!AM32+'Приложение 6'!AY32</f>
        <v>0</v>
      </c>
      <c r="CY32" s="16">
        <f>'Приложение 6'!BI32+'Приложение 6'!BU32+'Приложение 6'!CG32+'Приложение 6'!CS32</f>
        <v>0</v>
      </c>
      <c r="CZ32" s="16">
        <f>'Приложение 6'!BJ32+'Приложение 6'!BV32+'Приложение 6'!CH32+'Приложение 6'!CT32</f>
        <v>0</v>
      </c>
      <c r="DA32" s="16">
        <f>'Приложение 6'!BK32+'Приложение 6'!BW32+'Приложение 6'!CI32+'Приложение 6'!CU32</f>
        <v>0</v>
      </c>
      <c r="DB32" s="19">
        <f>'Приложение 6'!DE32+'Приложение 6'!DQ32+'Приложение 6'!EC32+'Приложение 6'!EO32</f>
        <v>0</v>
      </c>
      <c r="DC32" s="19">
        <f>'Приложение 6'!DF32+'Приложение 6'!DR32+'Приложение 6'!ED32+'Приложение 6'!EP32</f>
        <v>0</v>
      </c>
      <c r="DD32" s="19">
        <f>'Приложение 6'!DG32+'Приложение 6'!DS32+'Приложение 6'!EE32+'Приложение 6'!EQ32</f>
        <v>0</v>
      </c>
      <c r="DE32" s="23">
        <f>'Приложение 6'!FA32+'Приложение 6'!FM32+'Приложение 6'!FY32+'Приложение 6'!GK32</f>
        <v>0</v>
      </c>
      <c r="DF32" s="23">
        <f>'Приложение 6'!FB32+'Приложение 6'!FN32+'Приложение 6'!FZ32+'Приложение 6'!GL32</f>
        <v>0</v>
      </c>
      <c r="DG32" s="23">
        <f>'Приложение 6'!FC32+'Приложение 6'!FO32+'Приложение 6'!GA32+'Приложение 6'!GM32</f>
        <v>0</v>
      </c>
      <c r="DH32" s="25">
        <f>'Приложение 6'!GW32+'Приложение 6'!HI32+'Приложение 6'!HU32+'Приложение 6'!IG32</f>
        <v>0</v>
      </c>
      <c r="DI32" s="25">
        <f>'Приложение 6'!GX32+'Приложение 6'!HJ32+'Приложение 6'!HV32+'Приложение 6'!IH32</f>
        <v>0</v>
      </c>
      <c r="DJ32" s="25">
        <f>'Приложение 6'!GY32+'Приложение 6'!HK32+'Приложение 6'!HW32+'Приложение 6'!II32</f>
        <v>0</v>
      </c>
      <c r="DK32" s="28">
        <f>'Приложение 6 (продолж. и итог)'!M32+'Приложение 6 (продолж. и итог)'!Y32+'Приложение 6 (продолж. и итог)'!AK32+'Приложение 6 (продолж. и итог)'!AW32</f>
        <v>0</v>
      </c>
      <c r="DL32" s="28">
        <f>'Приложение 6 (продолж. и итог)'!N32+'Приложение 6 (продолж. и итог)'!Z32+'Приложение 6 (продолж. и итог)'!AL32+'Приложение 6 (продолж. и итог)'!AX32</f>
        <v>0</v>
      </c>
      <c r="DM32" s="28">
        <f>'Приложение 6 (продолж. и итог)'!O32+'Приложение 6 (продолж. и итог)'!AA32+'Приложение 6 (продолж. и итог)'!AM32+'Приложение 6 (продолж. и итог)'!AY32</f>
        <v>0</v>
      </c>
      <c r="DN32" s="31">
        <f t="shared" si="19"/>
        <v>76.72</v>
      </c>
      <c r="DO32" s="31">
        <f t="shared" si="20"/>
        <v>315.70000000000005</v>
      </c>
      <c r="DP32" s="31">
        <f t="shared" si="21"/>
        <v>0</v>
      </c>
      <c r="DQ32" s="48">
        <f t="shared" si="22"/>
        <v>76.72</v>
      </c>
      <c r="DR32" s="48">
        <f t="shared" si="23"/>
        <v>315.70000000000005</v>
      </c>
      <c r="DS32" s="48">
        <f t="shared" si="24"/>
        <v>0</v>
      </c>
    </row>
    <row r="33" spans="1:123" ht="12.75">
      <c r="A33" s="7">
        <f t="shared" si="6"/>
        <v>25</v>
      </c>
      <c r="B33" s="8" t="s">
        <v>47</v>
      </c>
      <c r="C33" s="2" t="s">
        <v>3</v>
      </c>
      <c r="D33" s="28"/>
      <c r="E33" s="28"/>
      <c r="F33" s="28"/>
      <c r="G33" s="28"/>
      <c r="H33" s="28"/>
      <c r="I33" s="28"/>
      <c r="J33" s="28"/>
      <c r="K33" s="28"/>
      <c r="L33" s="28"/>
      <c r="M33" s="29">
        <f t="shared" si="7"/>
        <v>0</v>
      </c>
      <c r="N33" s="29">
        <f t="shared" si="7"/>
        <v>0</v>
      </c>
      <c r="O33" s="29">
        <f t="shared" si="7"/>
        <v>0</v>
      </c>
      <c r="P33" s="28"/>
      <c r="Q33" s="28"/>
      <c r="R33" s="28"/>
      <c r="S33" s="28"/>
      <c r="T33" s="28"/>
      <c r="U33" s="28"/>
      <c r="V33" s="28"/>
      <c r="W33" s="28"/>
      <c r="X33" s="28"/>
      <c r="Y33" s="29">
        <f t="shared" si="8"/>
        <v>0</v>
      </c>
      <c r="Z33" s="29">
        <f t="shared" si="1"/>
        <v>0</v>
      </c>
      <c r="AA33" s="29">
        <f t="shared" si="1"/>
        <v>0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9">
        <f t="shared" si="9"/>
        <v>0</v>
      </c>
      <c r="AL33" s="29">
        <f t="shared" si="2"/>
        <v>0</v>
      </c>
      <c r="AM33" s="29">
        <f t="shared" si="2"/>
        <v>0</v>
      </c>
      <c r="AN33" s="28"/>
      <c r="AO33" s="28"/>
      <c r="AP33" s="28"/>
      <c r="AQ33" s="28"/>
      <c r="AR33" s="28"/>
      <c r="AS33" s="28"/>
      <c r="AT33" s="28"/>
      <c r="AU33" s="28"/>
      <c r="AV33" s="28"/>
      <c r="AW33" s="29">
        <f t="shared" si="10"/>
        <v>0</v>
      </c>
      <c r="AX33" s="29">
        <f t="shared" si="3"/>
        <v>0</v>
      </c>
      <c r="AY33" s="29">
        <f t="shared" si="3"/>
        <v>0</v>
      </c>
      <c r="AZ33" s="31">
        <v>113.01</v>
      </c>
      <c r="BA33" s="31">
        <v>12.54</v>
      </c>
      <c r="BB33" s="31">
        <v>4.2</v>
      </c>
      <c r="BC33" s="31">
        <v>104.55</v>
      </c>
      <c r="BD33" s="31">
        <v>13.62</v>
      </c>
      <c r="BE33" s="31">
        <v>3.02</v>
      </c>
      <c r="BF33" s="31">
        <v>100.29</v>
      </c>
      <c r="BG33" s="31">
        <v>21.05</v>
      </c>
      <c r="BH33" s="31">
        <v>3.89</v>
      </c>
      <c r="BI33" s="32">
        <f t="shared" si="11"/>
        <v>317.85</v>
      </c>
      <c r="BJ33" s="32">
        <f t="shared" si="12"/>
        <v>47.209999999999994</v>
      </c>
      <c r="BK33" s="32">
        <f t="shared" si="13"/>
        <v>11.110000000000001</v>
      </c>
      <c r="BL33" s="31">
        <v>99.95</v>
      </c>
      <c r="BM33" s="31">
        <v>0</v>
      </c>
      <c r="BN33" s="31">
        <v>3.89</v>
      </c>
      <c r="BO33" s="31">
        <v>93.63</v>
      </c>
      <c r="BP33" s="31">
        <v>16.81</v>
      </c>
      <c r="BQ33" s="31">
        <v>3.89</v>
      </c>
      <c r="BR33" s="31">
        <v>91.55</v>
      </c>
      <c r="BS33" s="31">
        <v>7.06</v>
      </c>
      <c r="BT33" s="31">
        <v>3.89</v>
      </c>
      <c r="BU33" s="32">
        <f t="shared" si="14"/>
        <v>285.13</v>
      </c>
      <c r="BV33" s="32">
        <f t="shared" si="4"/>
        <v>23.869999999999997</v>
      </c>
      <c r="BW33" s="32">
        <f t="shared" si="4"/>
        <v>11.67</v>
      </c>
      <c r="BX33" s="31">
        <v>86.79</v>
      </c>
      <c r="BY33" s="31">
        <v>9.93</v>
      </c>
      <c r="BZ33" s="31">
        <v>3.89</v>
      </c>
      <c r="CA33" s="31">
        <v>84.98</v>
      </c>
      <c r="CB33" s="31">
        <v>10.37</v>
      </c>
      <c r="CC33" s="31">
        <v>3.73</v>
      </c>
      <c r="CD33" s="31">
        <v>107.06</v>
      </c>
      <c r="CE33" s="31">
        <v>8.92</v>
      </c>
      <c r="CF33" s="31">
        <v>3.71</v>
      </c>
      <c r="CG33" s="32">
        <f t="shared" si="15"/>
        <v>278.83000000000004</v>
      </c>
      <c r="CH33" s="32">
        <f t="shared" si="16"/>
        <v>29.22</v>
      </c>
      <c r="CI33" s="32">
        <f t="shared" si="17"/>
        <v>11.33</v>
      </c>
      <c r="CJ33" s="31">
        <v>92.32</v>
      </c>
      <c r="CK33" s="31">
        <v>7.21</v>
      </c>
      <c r="CL33" s="31">
        <v>3.71</v>
      </c>
      <c r="CM33" s="31">
        <v>104.25</v>
      </c>
      <c r="CN33" s="31">
        <v>8.16</v>
      </c>
      <c r="CO33" s="31">
        <v>4.07</v>
      </c>
      <c r="CP33" s="31">
        <v>100.24</v>
      </c>
      <c r="CQ33" s="31">
        <v>7.12</v>
      </c>
      <c r="CR33" s="31">
        <v>4.07</v>
      </c>
      <c r="CS33" s="32">
        <f t="shared" si="18"/>
        <v>296.81</v>
      </c>
      <c r="CT33" s="32">
        <f t="shared" si="5"/>
        <v>22.490000000000002</v>
      </c>
      <c r="CU33" s="32">
        <f t="shared" si="5"/>
        <v>11.850000000000001</v>
      </c>
      <c r="CV33" s="13">
        <f>'Приложение 6'!M33+'Приложение 6'!Y33+'Приложение 6'!AK33+'Приложение 6'!AW33</f>
        <v>0</v>
      </c>
      <c r="CW33" s="13">
        <f>'Приложение 6'!N33+'Приложение 6'!Z33+'Приложение 6'!AL33+'Приложение 6'!AX33</f>
        <v>0</v>
      </c>
      <c r="CX33" s="13">
        <f>'Приложение 6'!O33+'Приложение 6'!AA33+'Приложение 6'!AM33+'Приложение 6'!AY33</f>
        <v>0</v>
      </c>
      <c r="CY33" s="16">
        <f>'Приложение 6'!BI33+'Приложение 6'!BU33+'Приложение 6'!CG33+'Приложение 6'!CS33</f>
        <v>0</v>
      </c>
      <c r="CZ33" s="16">
        <f>'Приложение 6'!BJ33+'Приложение 6'!BV33+'Приложение 6'!CH33+'Приложение 6'!CT33</f>
        <v>0</v>
      </c>
      <c r="DA33" s="16">
        <f>'Приложение 6'!BK33+'Приложение 6'!BW33+'Приложение 6'!CI33+'Приложение 6'!CU33</f>
        <v>0</v>
      </c>
      <c r="DB33" s="19">
        <f>'Приложение 6'!DE33+'Приложение 6'!DQ33+'Приложение 6'!EC33+'Приложение 6'!EO33</f>
        <v>0</v>
      </c>
      <c r="DC33" s="19">
        <f>'Приложение 6'!DF33+'Приложение 6'!DR33+'Приложение 6'!ED33+'Приложение 6'!EP33</f>
        <v>0</v>
      </c>
      <c r="DD33" s="19">
        <f>'Приложение 6'!DG33+'Приложение 6'!DS33+'Приложение 6'!EE33+'Приложение 6'!EQ33</f>
        <v>0</v>
      </c>
      <c r="DE33" s="23">
        <f>'Приложение 6'!FA33+'Приложение 6'!FM33+'Приложение 6'!FY33+'Приложение 6'!GK33</f>
        <v>0</v>
      </c>
      <c r="DF33" s="23">
        <f>'Приложение 6'!FB33+'Приложение 6'!FN33+'Приложение 6'!FZ33+'Приложение 6'!GL33</f>
        <v>0</v>
      </c>
      <c r="DG33" s="23">
        <f>'Приложение 6'!FC33+'Приложение 6'!FO33+'Приложение 6'!GA33+'Приложение 6'!GM33</f>
        <v>0</v>
      </c>
      <c r="DH33" s="25">
        <f>'Приложение 6'!GW33+'Приложение 6'!HI33+'Приложение 6'!HU33+'Приложение 6'!IG33</f>
        <v>0</v>
      </c>
      <c r="DI33" s="25">
        <f>'Приложение 6'!GX33+'Приложение 6'!HJ33+'Приложение 6'!HV33+'Приложение 6'!IH33</f>
        <v>0</v>
      </c>
      <c r="DJ33" s="25">
        <f>'Приложение 6'!GY33+'Приложение 6'!HK33+'Приложение 6'!HW33+'Приложение 6'!II33</f>
        <v>0</v>
      </c>
      <c r="DK33" s="28">
        <f>'Приложение 6 (продолж. и итог)'!M33+'Приложение 6 (продолж. и итог)'!Y33+'Приложение 6 (продолж. и итог)'!AK33+'Приложение 6 (продолж. и итог)'!AW33</f>
        <v>0</v>
      </c>
      <c r="DL33" s="28">
        <f>'Приложение 6 (продолж. и итог)'!N33+'Приложение 6 (продолж. и итог)'!Z33+'Приложение 6 (продолж. и итог)'!AL33+'Приложение 6 (продолж. и итог)'!AX33</f>
        <v>0</v>
      </c>
      <c r="DM33" s="28">
        <f>'Приложение 6 (продолж. и итог)'!O33+'Приложение 6 (продолж. и итог)'!AA33+'Приложение 6 (продолж. и итог)'!AM33+'Приложение 6 (продолж. и итог)'!AY33</f>
        <v>0</v>
      </c>
      <c r="DN33" s="31">
        <f t="shared" si="19"/>
        <v>1178.6200000000001</v>
      </c>
      <c r="DO33" s="31">
        <f t="shared" si="20"/>
        <v>122.78999999999999</v>
      </c>
      <c r="DP33" s="31">
        <f t="shared" si="21"/>
        <v>45.96</v>
      </c>
      <c r="DQ33" s="48">
        <f t="shared" si="22"/>
        <v>1178.6200000000001</v>
      </c>
      <c r="DR33" s="48">
        <f t="shared" si="23"/>
        <v>122.78999999999999</v>
      </c>
      <c r="DS33" s="48">
        <f t="shared" si="24"/>
        <v>45.96</v>
      </c>
    </row>
    <row r="34" spans="1:123" ht="12.75">
      <c r="A34" s="7">
        <f t="shared" si="6"/>
        <v>26</v>
      </c>
      <c r="B34" s="8" t="s">
        <v>48</v>
      </c>
      <c r="C34" s="2" t="s">
        <v>3</v>
      </c>
      <c r="D34" s="28"/>
      <c r="E34" s="28"/>
      <c r="F34" s="28"/>
      <c r="G34" s="28"/>
      <c r="H34" s="28"/>
      <c r="I34" s="28"/>
      <c r="J34" s="28"/>
      <c r="K34" s="28"/>
      <c r="L34" s="28"/>
      <c r="M34" s="29">
        <f t="shared" si="7"/>
        <v>0</v>
      </c>
      <c r="N34" s="29">
        <f t="shared" si="7"/>
        <v>0</v>
      </c>
      <c r="O34" s="29">
        <f t="shared" si="7"/>
        <v>0</v>
      </c>
      <c r="P34" s="28"/>
      <c r="Q34" s="28"/>
      <c r="R34" s="28"/>
      <c r="S34" s="28"/>
      <c r="T34" s="28"/>
      <c r="U34" s="28"/>
      <c r="V34" s="28"/>
      <c r="W34" s="28"/>
      <c r="X34" s="28"/>
      <c r="Y34" s="29">
        <f t="shared" si="8"/>
        <v>0</v>
      </c>
      <c r="Z34" s="29">
        <f t="shared" si="1"/>
        <v>0</v>
      </c>
      <c r="AA34" s="29">
        <f t="shared" si="1"/>
        <v>0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9">
        <f t="shared" si="9"/>
        <v>0</v>
      </c>
      <c r="AL34" s="29">
        <f t="shared" si="2"/>
        <v>0</v>
      </c>
      <c r="AM34" s="29">
        <f t="shared" si="2"/>
        <v>0</v>
      </c>
      <c r="AN34" s="28"/>
      <c r="AO34" s="28"/>
      <c r="AP34" s="28"/>
      <c r="AQ34" s="28"/>
      <c r="AR34" s="28"/>
      <c r="AS34" s="28"/>
      <c r="AT34" s="28"/>
      <c r="AU34" s="28"/>
      <c r="AV34" s="28"/>
      <c r="AW34" s="29">
        <f t="shared" si="10"/>
        <v>0</v>
      </c>
      <c r="AX34" s="29">
        <f t="shared" si="3"/>
        <v>0</v>
      </c>
      <c r="AY34" s="29">
        <f t="shared" si="3"/>
        <v>0</v>
      </c>
      <c r="AZ34" s="31">
        <v>174.1</v>
      </c>
      <c r="BA34" s="31">
        <v>413.69</v>
      </c>
      <c r="BB34" s="31">
        <v>4.56</v>
      </c>
      <c r="BC34" s="31">
        <v>173.98</v>
      </c>
      <c r="BD34" s="31">
        <v>454.1</v>
      </c>
      <c r="BE34" s="31">
        <v>6.35</v>
      </c>
      <c r="BF34" s="31">
        <v>181.76</v>
      </c>
      <c r="BG34" s="31">
        <v>362.7</v>
      </c>
      <c r="BH34" s="31">
        <v>3.26</v>
      </c>
      <c r="BI34" s="32">
        <f t="shared" si="11"/>
        <v>529.8399999999999</v>
      </c>
      <c r="BJ34" s="32">
        <f t="shared" si="12"/>
        <v>1230.49</v>
      </c>
      <c r="BK34" s="32">
        <f t="shared" si="13"/>
        <v>14.17</v>
      </c>
      <c r="BL34" s="31">
        <v>159.06</v>
      </c>
      <c r="BM34" s="31">
        <v>368.63</v>
      </c>
      <c r="BN34" s="31">
        <v>3.36</v>
      </c>
      <c r="BO34" s="31">
        <v>133.06</v>
      </c>
      <c r="BP34" s="31">
        <v>358.04</v>
      </c>
      <c r="BQ34" s="31">
        <v>4.1</v>
      </c>
      <c r="BR34" s="31">
        <v>120.83</v>
      </c>
      <c r="BS34" s="31">
        <v>333.55</v>
      </c>
      <c r="BT34" s="31">
        <v>2.26</v>
      </c>
      <c r="BU34" s="32">
        <f t="shared" si="14"/>
        <v>412.95</v>
      </c>
      <c r="BV34" s="32">
        <f t="shared" si="4"/>
        <v>1060.22</v>
      </c>
      <c r="BW34" s="32">
        <f t="shared" si="4"/>
        <v>9.719999999999999</v>
      </c>
      <c r="BX34" s="31">
        <v>103.51</v>
      </c>
      <c r="BY34" s="31">
        <v>305.82</v>
      </c>
      <c r="BZ34" s="31">
        <v>1.7</v>
      </c>
      <c r="CA34" s="31">
        <v>139.2</v>
      </c>
      <c r="CB34" s="31">
        <v>279.7</v>
      </c>
      <c r="CC34" s="31">
        <v>2.84</v>
      </c>
      <c r="CD34" s="31">
        <v>125.26</v>
      </c>
      <c r="CE34" s="31">
        <v>327.23</v>
      </c>
      <c r="CF34" s="31">
        <v>2.05</v>
      </c>
      <c r="CG34" s="32">
        <f t="shared" si="15"/>
        <v>367.96999999999997</v>
      </c>
      <c r="CH34" s="32">
        <f t="shared" si="16"/>
        <v>912.75</v>
      </c>
      <c r="CI34" s="32">
        <f t="shared" si="17"/>
        <v>6.59</v>
      </c>
      <c r="CJ34" s="31">
        <v>126.74</v>
      </c>
      <c r="CK34" s="31">
        <v>281.63</v>
      </c>
      <c r="CL34" s="31">
        <v>2.66</v>
      </c>
      <c r="CM34" s="31">
        <v>158.66</v>
      </c>
      <c r="CN34" s="31">
        <v>301.48</v>
      </c>
      <c r="CO34" s="31">
        <v>1.24</v>
      </c>
      <c r="CP34" s="31">
        <v>140.3</v>
      </c>
      <c r="CQ34" s="31">
        <v>368.84</v>
      </c>
      <c r="CR34" s="31">
        <v>2.64</v>
      </c>
      <c r="CS34" s="32">
        <f t="shared" si="18"/>
        <v>425.7</v>
      </c>
      <c r="CT34" s="32">
        <f t="shared" si="5"/>
        <v>951.95</v>
      </c>
      <c r="CU34" s="32">
        <f t="shared" si="5"/>
        <v>6.540000000000001</v>
      </c>
      <c r="CV34" s="13">
        <f>'Приложение 6'!M34+'Приложение 6'!Y34+'Приложение 6'!AK34+'Приложение 6'!AW34</f>
        <v>0</v>
      </c>
      <c r="CW34" s="13">
        <f>'Приложение 6'!N34+'Приложение 6'!Z34+'Приложение 6'!AL34+'Приложение 6'!AX34</f>
        <v>0</v>
      </c>
      <c r="CX34" s="13">
        <f>'Приложение 6'!O34+'Приложение 6'!AA34+'Приложение 6'!AM34+'Приложение 6'!AY34</f>
        <v>0</v>
      </c>
      <c r="CY34" s="16">
        <f>'Приложение 6'!BI34+'Приложение 6'!BU34+'Приложение 6'!CG34+'Приложение 6'!CS34</f>
        <v>0</v>
      </c>
      <c r="CZ34" s="16">
        <f>'Приложение 6'!BJ34+'Приложение 6'!BV34+'Приложение 6'!CH34+'Приложение 6'!CT34</f>
        <v>0</v>
      </c>
      <c r="DA34" s="16">
        <f>'Приложение 6'!BK34+'Приложение 6'!BW34+'Приложение 6'!CI34+'Приложение 6'!CU34</f>
        <v>0</v>
      </c>
      <c r="DB34" s="19">
        <f>'Приложение 6'!DE34+'Приложение 6'!DQ34+'Приложение 6'!EC34+'Приложение 6'!EO34</f>
        <v>0</v>
      </c>
      <c r="DC34" s="19">
        <f>'Приложение 6'!DF34+'Приложение 6'!DR34+'Приложение 6'!ED34+'Приложение 6'!EP34</f>
        <v>0</v>
      </c>
      <c r="DD34" s="19">
        <f>'Приложение 6'!DG34+'Приложение 6'!DS34+'Приложение 6'!EE34+'Приложение 6'!EQ34</f>
        <v>0</v>
      </c>
      <c r="DE34" s="23">
        <f>'Приложение 6'!FA34+'Приложение 6'!FM34+'Приложение 6'!FY34+'Приложение 6'!GK34</f>
        <v>0</v>
      </c>
      <c r="DF34" s="23">
        <f>'Приложение 6'!FB34+'Приложение 6'!FN34+'Приложение 6'!FZ34+'Приложение 6'!GL34</f>
        <v>0</v>
      </c>
      <c r="DG34" s="23">
        <f>'Приложение 6'!FC34+'Приложение 6'!FO34+'Приложение 6'!GA34+'Приложение 6'!GM34</f>
        <v>0</v>
      </c>
      <c r="DH34" s="25">
        <f>'Приложение 6'!GW34+'Приложение 6'!HI34+'Приложение 6'!HU34+'Приложение 6'!IG34</f>
        <v>0</v>
      </c>
      <c r="DI34" s="25">
        <f>'Приложение 6'!GX34+'Приложение 6'!HJ34+'Приложение 6'!HV34+'Приложение 6'!IH34</f>
        <v>0</v>
      </c>
      <c r="DJ34" s="25">
        <f>'Приложение 6'!GY34+'Приложение 6'!HK34+'Приложение 6'!HW34+'Приложение 6'!II34</f>
        <v>0</v>
      </c>
      <c r="DK34" s="28">
        <f>'Приложение 6 (продолж. и итог)'!M34+'Приложение 6 (продолж. и итог)'!Y34+'Приложение 6 (продолж. и итог)'!AK34+'Приложение 6 (продолж. и итог)'!AW34</f>
        <v>0</v>
      </c>
      <c r="DL34" s="28">
        <f>'Приложение 6 (продолж. и итог)'!N34+'Приложение 6 (продолж. и итог)'!Z34+'Приложение 6 (продолж. и итог)'!AL34+'Приложение 6 (продолж. и итог)'!AX34</f>
        <v>0</v>
      </c>
      <c r="DM34" s="28">
        <f>'Приложение 6 (продолж. и итог)'!O34+'Приложение 6 (продолж. и итог)'!AA34+'Приложение 6 (продолж. и итог)'!AM34+'Приложение 6 (продолж. и итог)'!AY34</f>
        <v>0</v>
      </c>
      <c r="DN34" s="31">
        <f t="shared" si="19"/>
        <v>1736.46</v>
      </c>
      <c r="DO34" s="31">
        <f t="shared" si="20"/>
        <v>4155.41</v>
      </c>
      <c r="DP34" s="31">
        <f t="shared" si="21"/>
        <v>37.02</v>
      </c>
      <c r="DQ34" s="48">
        <f t="shared" si="22"/>
        <v>1736.46</v>
      </c>
      <c r="DR34" s="48">
        <f t="shared" si="23"/>
        <v>4155.41</v>
      </c>
      <c r="DS34" s="48">
        <f t="shared" si="24"/>
        <v>37.02</v>
      </c>
    </row>
    <row r="35" spans="1:123" ht="12.75">
      <c r="A35" s="7">
        <f t="shared" si="6"/>
        <v>27</v>
      </c>
      <c r="B35" s="8" t="s">
        <v>49</v>
      </c>
      <c r="C35" s="2" t="s">
        <v>3</v>
      </c>
      <c r="D35" s="28"/>
      <c r="E35" s="28"/>
      <c r="F35" s="28"/>
      <c r="G35" s="28"/>
      <c r="H35" s="28"/>
      <c r="I35" s="28"/>
      <c r="J35" s="28"/>
      <c r="K35" s="28"/>
      <c r="L35" s="28"/>
      <c r="M35" s="29">
        <f t="shared" si="7"/>
        <v>0</v>
      </c>
      <c r="N35" s="29">
        <f t="shared" si="7"/>
        <v>0</v>
      </c>
      <c r="O35" s="29">
        <f t="shared" si="7"/>
        <v>0</v>
      </c>
      <c r="P35" s="28"/>
      <c r="Q35" s="28"/>
      <c r="R35" s="28"/>
      <c r="S35" s="28"/>
      <c r="T35" s="28"/>
      <c r="U35" s="28"/>
      <c r="V35" s="28"/>
      <c r="W35" s="28"/>
      <c r="X35" s="28"/>
      <c r="Y35" s="29">
        <f t="shared" si="8"/>
        <v>0</v>
      </c>
      <c r="Z35" s="29">
        <f t="shared" si="1"/>
        <v>0</v>
      </c>
      <c r="AA35" s="29">
        <f t="shared" si="1"/>
        <v>0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9">
        <f t="shared" si="9"/>
        <v>0</v>
      </c>
      <c r="AL35" s="29">
        <f t="shared" si="2"/>
        <v>0</v>
      </c>
      <c r="AM35" s="29">
        <f t="shared" si="2"/>
        <v>0</v>
      </c>
      <c r="AN35" s="28"/>
      <c r="AO35" s="28"/>
      <c r="AP35" s="28"/>
      <c r="AQ35" s="28"/>
      <c r="AR35" s="28"/>
      <c r="AS35" s="28"/>
      <c r="AT35" s="28"/>
      <c r="AU35" s="28"/>
      <c r="AV35" s="28"/>
      <c r="AW35" s="29">
        <f t="shared" si="10"/>
        <v>0</v>
      </c>
      <c r="AX35" s="29">
        <f t="shared" si="3"/>
        <v>0</v>
      </c>
      <c r="AY35" s="29">
        <f t="shared" si="3"/>
        <v>0</v>
      </c>
      <c r="AZ35" s="31">
        <v>45.97</v>
      </c>
      <c r="BA35" s="31">
        <v>24.24</v>
      </c>
      <c r="BB35" s="31">
        <v>0.16</v>
      </c>
      <c r="BC35" s="31">
        <v>63.46</v>
      </c>
      <c r="BD35" s="31">
        <v>35.84</v>
      </c>
      <c r="BE35" s="31">
        <v>0.16</v>
      </c>
      <c r="BF35" s="31">
        <v>55.11</v>
      </c>
      <c r="BG35" s="31">
        <v>39.35</v>
      </c>
      <c r="BH35" s="31">
        <v>0.16</v>
      </c>
      <c r="BI35" s="32">
        <f t="shared" si="11"/>
        <v>164.54000000000002</v>
      </c>
      <c r="BJ35" s="32">
        <f t="shared" si="12"/>
        <v>99.43</v>
      </c>
      <c r="BK35" s="32">
        <f t="shared" si="13"/>
        <v>0.48</v>
      </c>
      <c r="BL35" s="31">
        <v>54.88</v>
      </c>
      <c r="BM35" s="31">
        <v>44.22</v>
      </c>
      <c r="BN35" s="31">
        <v>0.16</v>
      </c>
      <c r="BO35" s="31">
        <v>52.2</v>
      </c>
      <c r="BP35" s="31">
        <v>32.69</v>
      </c>
      <c r="BQ35" s="31">
        <v>0.16</v>
      </c>
      <c r="BR35" s="31">
        <v>59.02</v>
      </c>
      <c r="BS35" s="31">
        <v>31.91</v>
      </c>
      <c r="BT35" s="31">
        <v>0</v>
      </c>
      <c r="BU35" s="32">
        <f t="shared" si="14"/>
        <v>166.10000000000002</v>
      </c>
      <c r="BV35" s="32">
        <f t="shared" si="4"/>
        <v>108.82</v>
      </c>
      <c r="BW35" s="32">
        <f t="shared" si="4"/>
        <v>0.32</v>
      </c>
      <c r="BX35" s="31">
        <v>52.81</v>
      </c>
      <c r="BY35" s="31">
        <v>33.96</v>
      </c>
      <c r="BZ35" s="31">
        <v>0</v>
      </c>
      <c r="CA35" s="31">
        <v>63.56</v>
      </c>
      <c r="CB35" s="31">
        <v>35.55</v>
      </c>
      <c r="CC35" s="31">
        <v>0.03</v>
      </c>
      <c r="CD35" s="31">
        <v>62.98</v>
      </c>
      <c r="CE35" s="31">
        <v>36.17</v>
      </c>
      <c r="CF35" s="31">
        <v>0.13</v>
      </c>
      <c r="CG35" s="32">
        <f t="shared" si="15"/>
        <v>179.35</v>
      </c>
      <c r="CH35" s="32">
        <f t="shared" si="16"/>
        <v>105.67999999999999</v>
      </c>
      <c r="CI35" s="32">
        <f t="shared" si="17"/>
        <v>0.16</v>
      </c>
      <c r="CJ35" s="31">
        <v>63.81</v>
      </c>
      <c r="CK35" s="31">
        <v>40.77</v>
      </c>
      <c r="CL35" s="31">
        <v>0.13</v>
      </c>
      <c r="CM35" s="31">
        <v>79.01</v>
      </c>
      <c r="CN35" s="31">
        <v>32.31</v>
      </c>
      <c r="CO35" s="31">
        <v>0.13</v>
      </c>
      <c r="CP35" s="31">
        <v>64.19</v>
      </c>
      <c r="CQ35" s="31">
        <v>47.36</v>
      </c>
      <c r="CR35" s="31">
        <v>0.13</v>
      </c>
      <c r="CS35" s="32">
        <f t="shared" si="18"/>
        <v>207.01</v>
      </c>
      <c r="CT35" s="32">
        <f t="shared" si="5"/>
        <v>120.44000000000001</v>
      </c>
      <c r="CU35" s="32">
        <f t="shared" si="5"/>
        <v>0.39</v>
      </c>
      <c r="CV35" s="13">
        <f>'Приложение 6'!M35+'Приложение 6'!Y35+'Приложение 6'!AK35+'Приложение 6'!AW35</f>
        <v>0</v>
      </c>
      <c r="CW35" s="13">
        <f>'Приложение 6'!N35+'Приложение 6'!Z35+'Приложение 6'!AL35+'Приложение 6'!AX35</f>
        <v>0</v>
      </c>
      <c r="CX35" s="13">
        <f>'Приложение 6'!O35+'Приложение 6'!AA35+'Приложение 6'!AM35+'Приложение 6'!AY35</f>
        <v>0</v>
      </c>
      <c r="CY35" s="16">
        <f>'Приложение 6'!BI35+'Приложение 6'!BU35+'Приложение 6'!CG35+'Приложение 6'!CS35</f>
        <v>0</v>
      </c>
      <c r="CZ35" s="16">
        <f>'Приложение 6'!BJ35+'Приложение 6'!BV35+'Приложение 6'!CH35+'Приложение 6'!CT35</f>
        <v>0</v>
      </c>
      <c r="DA35" s="16">
        <f>'Приложение 6'!BK35+'Приложение 6'!BW35+'Приложение 6'!CI35+'Приложение 6'!CU35</f>
        <v>0</v>
      </c>
      <c r="DB35" s="19">
        <f>'Приложение 6'!DE35+'Приложение 6'!DQ35+'Приложение 6'!EC35+'Приложение 6'!EO35</f>
        <v>0</v>
      </c>
      <c r="DC35" s="19">
        <f>'Приложение 6'!DF35+'Приложение 6'!DR35+'Приложение 6'!ED35+'Приложение 6'!EP35</f>
        <v>0</v>
      </c>
      <c r="DD35" s="19">
        <f>'Приложение 6'!DG35+'Приложение 6'!DS35+'Приложение 6'!EE35+'Приложение 6'!EQ35</f>
        <v>0</v>
      </c>
      <c r="DE35" s="23">
        <f>'Приложение 6'!FA35+'Приложение 6'!FM35+'Приложение 6'!FY35+'Приложение 6'!GK35</f>
        <v>0</v>
      </c>
      <c r="DF35" s="23">
        <f>'Приложение 6'!FB35+'Приложение 6'!FN35+'Приложение 6'!FZ35+'Приложение 6'!GL35</f>
        <v>0</v>
      </c>
      <c r="DG35" s="23">
        <f>'Приложение 6'!FC35+'Приложение 6'!FO35+'Приложение 6'!GA35+'Приложение 6'!GM35</f>
        <v>0</v>
      </c>
      <c r="DH35" s="25">
        <f>'Приложение 6'!GW35+'Приложение 6'!HI35+'Приложение 6'!HU35+'Приложение 6'!IG35</f>
        <v>0</v>
      </c>
      <c r="DI35" s="25">
        <f>'Приложение 6'!GX35+'Приложение 6'!HJ35+'Приложение 6'!HV35+'Приложение 6'!IH35</f>
        <v>0</v>
      </c>
      <c r="DJ35" s="25">
        <f>'Приложение 6'!GY35+'Приложение 6'!HK35+'Приложение 6'!HW35+'Приложение 6'!II35</f>
        <v>0</v>
      </c>
      <c r="DK35" s="28">
        <f>'Приложение 6 (продолж. и итог)'!M35+'Приложение 6 (продолж. и итог)'!Y35+'Приложение 6 (продолж. и итог)'!AK35+'Приложение 6 (продолж. и итог)'!AW35</f>
        <v>0</v>
      </c>
      <c r="DL35" s="28">
        <f>'Приложение 6 (продолж. и итог)'!N35+'Приложение 6 (продолж. и итог)'!Z35+'Приложение 6 (продолж. и итог)'!AL35+'Приложение 6 (продолж. и итог)'!AX35</f>
        <v>0</v>
      </c>
      <c r="DM35" s="28">
        <f>'Приложение 6 (продолж. и итог)'!O35+'Приложение 6 (продолж. и итог)'!AA35+'Приложение 6 (продолж. и итог)'!AM35+'Приложение 6 (продолж. и итог)'!AY35</f>
        <v>0</v>
      </c>
      <c r="DN35" s="31">
        <f t="shared" si="19"/>
        <v>717</v>
      </c>
      <c r="DO35" s="31">
        <f t="shared" si="20"/>
        <v>434.37</v>
      </c>
      <c r="DP35" s="31">
        <f t="shared" si="21"/>
        <v>1.35</v>
      </c>
      <c r="DQ35" s="48">
        <f t="shared" si="22"/>
        <v>717</v>
      </c>
      <c r="DR35" s="48">
        <f t="shared" si="23"/>
        <v>434.37</v>
      </c>
      <c r="DS35" s="48">
        <f t="shared" si="24"/>
        <v>1.35</v>
      </c>
    </row>
    <row r="36" spans="1:123" ht="12.75">
      <c r="A36" s="7">
        <f t="shared" si="6"/>
        <v>28</v>
      </c>
      <c r="B36" s="8" t="s">
        <v>50</v>
      </c>
      <c r="C36" s="2" t="s">
        <v>3</v>
      </c>
      <c r="D36" s="28"/>
      <c r="E36" s="28"/>
      <c r="F36" s="28"/>
      <c r="G36" s="28"/>
      <c r="H36" s="28"/>
      <c r="I36" s="28"/>
      <c r="J36" s="28"/>
      <c r="K36" s="28"/>
      <c r="L36" s="28"/>
      <c r="M36" s="29">
        <f t="shared" si="7"/>
        <v>0</v>
      </c>
      <c r="N36" s="29">
        <f t="shared" si="7"/>
        <v>0</v>
      </c>
      <c r="O36" s="29">
        <f t="shared" si="7"/>
        <v>0</v>
      </c>
      <c r="P36" s="28"/>
      <c r="Q36" s="28"/>
      <c r="R36" s="28"/>
      <c r="S36" s="28"/>
      <c r="T36" s="28"/>
      <c r="U36" s="28"/>
      <c r="V36" s="28"/>
      <c r="W36" s="28"/>
      <c r="X36" s="28"/>
      <c r="Y36" s="29">
        <f t="shared" si="8"/>
        <v>0</v>
      </c>
      <c r="Z36" s="29">
        <f t="shared" si="1"/>
        <v>0</v>
      </c>
      <c r="AA36" s="29">
        <f t="shared" si="1"/>
        <v>0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9">
        <f t="shared" si="9"/>
        <v>0</v>
      </c>
      <c r="AL36" s="29">
        <f t="shared" si="2"/>
        <v>0</v>
      </c>
      <c r="AM36" s="29">
        <f t="shared" si="2"/>
        <v>0</v>
      </c>
      <c r="AN36" s="28"/>
      <c r="AO36" s="28"/>
      <c r="AP36" s="28"/>
      <c r="AQ36" s="28"/>
      <c r="AR36" s="28"/>
      <c r="AS36" s="28"/>
      <c r="AT36" s="28"/>
      <c r="AU36" s="28"/>
      <c r="AV36" s="28"/>
      <c r="AW36" s="29">
        <f t="shared" si="10"/>
        <v>0</v>
      </c>
      <c r="AX36" s="29">
        <f t="shared" si="3"/>
        <v>0</v>
      </c>
      <c r="AY36" s="29">
        <f t="shared" si="3"/>
        <v>0</v>
      </c>
      <c r="AZ36" s="31">
        <v>45.12</v>
      </c>
      <c r="BA36" s="31">
        <v>28.62</v>
      </c>
      <c r="BB36" s="31">
        <v>5.1</v>
      </c>
      <c r="BC36" s="31">
        <v>49.2</v>
      </c>
      <c r="BD36" s="31">
        <v>24.23</v>
      </c>
      <c r="BE36" s="31">
        <v>5.1</v>
      </c>
      <c r="BF36" s="31">
        <v>40.67</v>
      </c>
      <c r="BG36" s="31">
        <v>23.31</v>
      </c>
      <c r="BH36" s="31">
        <v>5.1</v>
      </c>
      <c r="BI36" s="32">
        <f t="shared" si="11"/>
        <v>134.99</v>
      </c>
      <c r="BJ36" s="32">
        <f t="shared" si="12"/>
        <v>76.16</v>
      </c>
      <c r="BK36" s="32">
        <f t="shared" si="13"/>
        <v>15.299999999999999</v>
      </c>
      <c r="BL36" s="31">
        <v>40.56</v>
      </c>
      <c r="BM36" s="31">
        <v>18.1</v>
      </c>
      <c r="BN36" s="31">
        <v>5.1</v>
      </c>
      <c r="BO36" s="31">
        <v>37.96</v>
      </c>
      <c r="BP36" s="31">
        <v>26.83</v>
      </c>
      <c r="BQ36" s="31">
        <v>5.1</v>
      </c>
      <c r="BR36" s="31">
        <v>39.16</v>
      </c>
      <c r="BS36" s="31">
        <v>22.34</v>
      </c>
      <c r="BT36" s="31">
        <v>5.1</v>
      </c>
      <c r="BU36" s="32">
        <f t="shared" si="14"/>
        <v>117.68</v>
      </c>
      <c r="BV36" s="32">
        <f t="shared" si="4"/>
        <v>67.27</v>
      </c>
      <c r="BW36" s="32">
        <f t="shared" si="4"/>
        <v>15.299999999999999</v>
      </c>
      <c r="BX36" s="31">
        <v>39.09</v>
      </c>
      <c r="BY36" s="31">
        <v>21.89</v>
      </c>
      <c r="BZ36" s="31">
        <v>5.1</v>
      </c>
      <c r="CA36" s="31">
        <v>35</v>
      </c>
      <c r="CB36" s="31">
        <v>25.1</v>
      </c>
      <c r="CC36" s="31">
        <v>5.1</v>
      </c>
      <c r="CD36" s="31">
        <v>44.82</v>
      </c>
      <c r="CE36" s="31">
        <v>26.8</v>
      </c>
      <c r="CF36" s="31">
        <v>4.7</v>
      </c>
      <c r="CG36" s="32">
        <f t="shared" si="15"/>
        <v>118.91</v>
      </c>
      <c r="CH36" s="32">
        <f t="shared" si="16"/>
        <v>73.79</v>
      </c>
      <c r="CI36" s="32">
        <f t="shared" si="17"/>
        <v>14.899999999999999</v>
      </c>
      <c r="CJ36" s="31">
        <v>38.38</v>
      </c>
      <c r="CK36" s="31">
        <v>29.83</v>
      </c>
      <c r="CL36" s="31">
        <v>4.96</v>
      </c>
      <c r="CM36" s="31">
        <v>50.88</v>
      </c>
      <c r="CN36" s="31">
        <v>23.37</v>
      </c>
      <c r="CO36" s="31">
        <v>4.7</v>
      </c>
      <c r="CP36" s="31">
        <v>55.53</v>
      </c>
      <c r="CQ36" s="31">
        <v>24.8</v>
      </c>
      <c r="CR36" s="31">
        <v>4.78</v>
      </c>
      <c r="CS36" s="32">
        <f t="shared" si="18"/>
        <v>144.79000000000002</v>
      </c>
      <c r="CT36" s="32">
        <f t="shared" si="5"/>
        <v>78</v>
      </c>
      <c r="CU36" s="32">
        <f t="shared" si="5"/>
        <v>14.440000000000001</v>
      </c>
      <c r="CV36" s="13">
        <f>'Приложение 6'!M36+'Приложение 6'!Y36+'Приложение 6'!AK36+'Приложение 6'!AW36</f>
        <v>0</v>
      </c>
      <c r="CW36" s="13">
        <f>'Приложение 6'!N36+'Приложение 6'!Z36+'Приложение 6'!AL36+'Приложение 6'!AX36</f>
        <v>0</v>
      </c>
      <c r="CX36" s="13">
        <f>'Приложение 6'!O36+'Приложение 6'!AA36+'Приложение 6'!AM36+'Приложение 6'!AY36</f>
        <v>0</v>
      </c>
      <c r="CY36" s="16">
        <f>'Приложение 6'!BI36+'Приложение 6'!BU36+'Приложение 6'!CG36+'Приложение 6'!CS36</f>
        <v>0</v>
      </c>
      <c r="CZ36" s="16">
        <f>'Приложение 6'!BJ36+'Приложение 6'!BV36+'Приложение 6'!CH36+'Приложение 6'!CT36</f>
        <v>0</v>
      </c>
      <c r="DA36" s="16">
        <f>'Приложение 6'!BK36+'Приложение 6'!BW36+'Приложение 6'!CI36+'Приложение 6'!CU36</f>
        <v>0</v>
      </c>
      <c r="DB36" s="19">
        <f>'Приложение 6'!DE36+'Приложение 6'!DQ36+'Приложение 6'!EC36+'Приложение 6'!EO36</f>
        <v>0</v>
      </c>
      <c r="DC36" s="19">
        <f>'Приложение 6'!DF36+'Приложение 6'!DR36+'Приложение 6'!ED36+'Приложение 6'!EP36</f>
        <v>0</v>
      </c>
      <c r="DD36" s="19">
        <f>'Приложение 6'!DG36+'Приложение 6'!DS36+'Приложение 6'!EE36+'Приложение 6'!EQ36</f>
        <v>0</v>
      </c>
      <c r="DE36" s="23">
        <f>'Приложение 6'!FA36+'Приложение 6'!FM36+'Приложение 6'!FY36+'Приложение 6'!GK36</f>
        <v>0</v>
      </c>
      <c r="DF36" s="23">
        <f>'Приложение 6'!FB36+'Приложение 6'!FN36+'Приложение 6'!FZ36+'Приложение 6'!GL36</f>
        <v>0</v>
      </c>
      <c r="DG36" s="23">
        <f>'Приложение 6'!FC36+'Приложение 6'!FO36+'Приложение 6'!GA36+'Приложение 6'!GM36</f>
        <v>0</v>
      </c>
      <c r="DH36" s="25">
        <f>'Приложение 6'!GW36+'Приложение 6'!HI36+'Приложение 6'!HU36+'Приложение 6'!IG36</f>
        <v>0</v>
      </c>
      <c r="DI36" s="25">
        <f>'Приложение 6'!GX36+'Приложение 6'!HJ36+'Приложение 6'!HV36+'Приложение 6'!IH36</f>
        <v>0</v>
      </c>
      <c r="DJ36" s="25">
        <f>'Приложение 6'!GY36+'Приложение 6'!HK36+'Приложение 6'!HW36+'Приложение 6'!II36</f>
        <v>0</v>
      </c>
      <c r="DK36" s="28">
        <f>'Приложение 6 (продолж. и итог)'!M36+'Приложение 6 (продолж. и итог)'!Y36+'Приложение 6 (продолж. и итог)'!AK36+'Приложение 6 (продолж. и итог)'!AW36</f>
        <v>0</v>
      </c>
      <c r="DL36" s="28">
        <f>'Приложение 6 (продолж. и итог)'!N36+'Приложение 6 (продолж. и итог)'!Z36+'Приложение 6 (продолж. и итог)'!AL36+'Приложение 6 (продолж. и итог)'!AX36</f>
        <v>0</v>
      </c>
      <c r="DM36" s="28">
        <f>'Приложение 6 (продолж. и итог)'!O36+'Приложение 6 (продолж. и итог)'!AA36+'Приложение 6 (продолж. и итог)'!AM36+'Приложение 6 (продолж. и итог)'!AY36</f>
        <v>0</v>
      </c>
      <c r="DN36" s="31">
        <f t="shared" si="19"/>
        <v>516.3700000000001</v>
      </c>
      <c r="DO36" s="31">
        <f t="shared" si="20"/>
        <v>295.22</v>
      </c>
      <c r="DP36" s="31">
        <f t="shared" si="21"/>
        <v>59.94</v>
      </c>
      <c r="DQ36" s="48">
        <f t="shared" si="22"/>
        <v>516.3700000000001</v>
      </c>
      <c r="DR36" s="48">
        <f t="shared" si="23"/>
        <v>295.22</v>
      </c>
      <c r="DS36" s="48">
        <f t="shared" si="24"/>
        <v>59.94</v>
      </c>
    </row>
    <row r="37" spans="1:123" ht="25.5">
      <c r="A37" s="7">
        <f t="shared" si="6"/>
        <v>29</v>
      </c>
      <c r="B37" s="8" t="s">
        <v>51</v>
      </c>
      <c r="C37" s="2" t="s">
        <v>3</v>
      </c>
      <c r="D37" s="28"/>
      <c r="E37" s="28"/>
      <c r="F37" s="28"/>
      <c r="G37" s="28"/>
      <c r="H37" s="28"/>
      <c r="I37" s="28"/>
      <c r="J37" s="28"/>
      <c r="K37" s="28"/>
      <c r="L37" s="28"/>
      <c r="M37" s="29">
        <f t="shared" si="7"/>
        <v>0</v>
      </c>
      <c r="N37" s="29">
        <f t="shared" si="7"/>
        <v>0</v>
      </c>
      <c r="O37" s="29">
        <f t="shared" si="7"/>
        <v>0</v>
      </c>
      <c r="P37" s="28"/>
      <c r="Q37" s="28"/>
      <c r="R37" s="28"/>
      <c r="S37" s="28"/>
      <c r="T37" s="28"/>
      <c r="U37" s="28"/>
      <c r="V37" s="28"/>
      <c r="W37" s="28"/>
      <c r="X37" s="28"/>
      <c r="Y37" s="29">
        <f t="shared" si="8"/>
        <v>0</v>
      </c>
      <c r="Z37" s="29">
        <f t="shared" si="1"/>
        <v>0</v>
      </c>
      <c r="AA37" s="29">
        <f t="shared" si="1"/>
        <v>0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9">
        <f t="shared" si="9"/>
        <v>0</v>
      </c>
      <c r="AL37" s="29">
        <f t="shared" si="2"/>
        <v>0</v>
      </c>
      <c r="AM37" s="29">
        <f t="shared" si="2"/>
        <v>0</v>
      </c>
      <c r="AN37" s="28"/>
      <c r="AO37" s="28"/>
      <c r="AP37" s="28"/>
      <c r="AQ37" s="28"/>
      <c r="AR37" s="28"/>
      <c r="AS37" s="28"/>
      <c r="AT37" s="28"/>
      <c r="AU37" s="28"/>
      <c r="AV37" s="28"/>
      <c r="AW37" s="29">
        <f t="shared" si="10"/>
        <v>0</v>
      </c>
      <c r="AX37" s="29">
        <f t="shared" si="3"/>
        <v>0</v>
      </c>
      <c r="AY37" s="29">
        <f t="shared" si="3"/>
        <v>0</v>
      </c>
      <c r="AZ37" s="31">
        <v>118.73</v>
      </c>
      <c r="BA37" s="31">
        <v>72.05</v>
      </c>
      <c r="BB37" s="31">
        <v>3.21</v>
      </c>
      <c r="BC37" s="31">
        <v>105.68</v>
      </c>
      <c r="BD37" s="31">
        <v>69.75</v>
      </c>
      <c r="BE37" s="31">
        <v>3.08</v>
      </c>
      <c r="BF37" s="31">
        <v>95.82</v>
      </c>
      <c r="BG37" s="31">
        <v>71.77</v>
      </c>
      <c r="BH37" s="31">
        <v>4.76</v>
      </c>
      <c r="BI37" s="32">
        <f t="shared" si="11"/>
        <v>320.23</v>
      </c>
      <c r="BJ37" s="32">
        <f t="shared" si="12"/>
        <v>213.57</v>
      </c>
      <c r="BK37" s="32">
        <f t="shared" si="13"/>
        <v>11.05</v>
      </c>
      <c r="BL37" s="31">
        <v>107.27</v>
      </c>
      <c r="BM37" s="31">
        <v>77.74</v>
      </c>
      <c r="BN37" s="31">
        <v>4.06</v>
      </c>
      <c r="BO37" s="31">
        <v>99.81</v>
      </c>
      <c r="BP37" s="31">
        <v>55.62</v>
      </c>
      <c r="BQ37" s="31">
        <v>3.56</v>
      </c>
      <c r="BR37" s="31">
        <v>96.38</v>
      </c>
      <c r="BS37" s="31">
        <v>80.53</v>
      </c>
      <c r="BT37" s="31">
        <v>3.6</v>
      </c>
      <c r="BU37" s="32">
        <f t="shared" si="14"/>
        <v>303.46</v>
      </c>
      <c r="BV37" s="32">
        <f t="shared" si="4"/>
        <v>213.89</v>
      </c>
      <c r="BW37" s="32">
        <f t="shared" si="4"/>
        <v>11.219999999999999</v>
      </c>
      <c r="BX37" s="31">
        <v>94</v>
      </c>
      <c r="BY37" s="31">
        <v>67.76</v>
      </c>
      <c r="BZ37" s="31">
        <v>3.86</v>
      </c>
      <c r="CA37" s="31">
        <v>96.44</v>
      </c>
      <c r="CB37" s="31">
        <v>59.82</v>
      </c>
      <c r="CC37" s="31">
        <v>2</v>
      </c>
      <c r="CD37" s="31">
        <v>121.22</v>
      </c>
      <c r="CE37" s="31">
        <v>69.9</v>
      </c>
      <c r="CF37" s="31">
        <v>0</v>
      </c>
      <c r="CG37" s="32">
        <f t="shared" si="15"/>
        <v>311.65999999999997</v>
      </c>
      <c r="CH37" s="32">
        <f t="shared" si="16"/>
        <v>197.48000000000002</v>
      </c>
      <c r="CI37" s="32">
        <f t="shared" si="17"/>
        <v>5.859999999999999</v>
      </c>
      <c r="CJ37" s="31">
        <v>102.62</v>
      </c>
      <c r="CK37" s="31">
        <v>67.16</v>
      </c>
      <c r="CL37" s="31">
        <v>-0.63</v>
      </c>
      <c r="CM37" s="31">
        <v>113.41</v>
      </c>
      <c r="CN37" s="31">
        <v>69.66</v>
      </c>
      <c r="CO37" s="31">
        <v>0</v>
      </c>
      <c r="CP37" s="31">
        <v>104.85</v>
      </c>
      <c r="CQ37" s="31">
        <v>63.13</v>
      </c>
      <c r="CR37" s="31">
        <v>2.39</v>
      </c>
      <c r="CS37" s="32">
        <f t="shared" si="18"/>
        <v>320.88</v>
      </c>
      <c r="CT37" s="32">
        <f t="shared" si="5"/>
        <v>199.95</v>
      </c>
      <c r="CU37" s="122">
        <f>CO37+CR37</f>
        <v>2.39</v>
      </c>
      <c r="CV37" s="13">
        <f>'Приложение 6'!M37+'Приложение 6'!Y37+'Приложение 6'!AK37+'Приложение 6'!AW37</f>
        <v>0</v>
      </c>
      <c r="CW37" s="13">
        <f>'Приложение 6'!N37+'Приложение 6'!Z37+'Приложение 6'!AL37+'Приложение 6'!AX37</f>
        <v>0</v>
      </c>
      <c r="CX37" s="13">
        <f>'Приложение 6'!O37+'Приложение 6'!AA37+'Приложение 6'!AM37+'Приложение 6'!AY37</f>
        <v>0</v>
      </c>
      <c r="CY37" s="16">
        <f>'Приложение 6'!BI37+'Приложение 6'!BU37+'Приложение 6'!CG37+'Приложение 6'!CS37</f>
        <v>0</v>
      </c>
      <c r="CZ37" s="16">
        <f>'Приложение 6'!BJ37+'Приложение 6'!BV37+'Приложение 6'!CH37+'Приложение 6'!CT37</f>
        <v>0</v>
      </c>
      <c r="DA37" s="16">
        <f>'Приложение 6'!BK37+'Приложение 6'!BW37+'Приложение 6'!CI37+'Приложение 6'!CU37</f>
        <v>0</v>
      </c>
      <c r="DB37" s="19">
        <f>'Приложение 6'!DE37+'Приложение 6'!DQ37+'Приложение 6'!EC37+'Приложение 6'!EO37</f>
        <v>0</v>
      </c>
      <c r="DC37" s="19">
        <f>'Приложение 6'!DF37+'Приложение 6'!DR37+'Приложение 6'!ED37+'Приложение 6'!EP37</f>
        <v>0</v>
      </c>
      <c r="DD37" s="19">
        <f>'Приложение 6'!DG37+'Приложение 6'!DS37+'Приложение 6'!EE37+'Приложение 6'!EQ37</f>
        <v>0</v>
      </c>
      <c r="DE37" s="23">
        <f>'Приложение 6'!FA37+'Приложение 6'!FM37+'Приложение 6'!FY37+'Приложение 6'!GK37</f>
        <v>0</v>
      </c>
      <c r="DF37" s="23">
        <f>'Приложение 6'!FB37+'Приложение 6'!FN37+'Приложение 6'!FZ37+'Приложение 6'!GL37</f>
        <v>0</v>
      </c>
      <c r="DG37" s="23">
        <f>'Приложение 6'!FC37+'Приложение 6'!FO37+'Приложение 6'!GA37+'Приложение 6'!GM37</f>
        <v>0</v>
      </c>
      <c r="DH37" s="25">
        <f>'Приложение 6'!GW37+'Приложение 6'!HI37+'Приложение 6'!HU37+'Приложение 6'!IG37</f>
        <v>0</v>
      </c>
      <c r="DI37" s="25">
        <f>'Приложение 6'!GX37+'Приложение 6'!HJ37+'Приложение 6'!HV37+'Приложение 6'!IH37</f>
        <v>0</v>
      </c>
      <c r="DJ37" s="25">
        <f>'Приложение 6'!GY37+'Приложение 6'!HK37+'Приложение 6'!HW37+'Приложение 6'!II37</f>
        <v>0</v>
      </c>
      <c r="DK37" s="28">
        <f>'Приложение 6 (продолж. и итог)'!M37+'Приложение 6 (продолж. и итог)'!Y37+'Приложение 6 (продолж. и итог)'!AK37+'Приложение 6 (продолж. и итог)'!AW37</f>
        <v>0</v>
      </c>
      <c r="DL37" s="28">
        <f>'Приложение 6 (продолж. и итог)'!N37+'Приложение 6 (продолж. и итог)'!Z37+'Приложение 6 (продолж. и итог)'!AL37+'Приложение 6 (продолж. и итог)'!AX37</f>
        <v>0</v>
      </c>
      <c r="DM37" s="28">
        <f>'Приложение 6 (продолж. и итог)'!O37+'Приложение 6 (продолж. и итог)'!AA37+'Приложение 6 (продолж. и итог)'!AM37+'Приложение 6 (продолж. и итог)'!AY37</f>
        <v>0</v>
      </c>
      <c r="DN37" s="31">
        <f t="shared" si="19"/>
        <v>1256.23</v>
      </c>
      <c r="DO37" s="31">
        <f t="shared" si="20"/>
        <v>824.8900000000001</v>
      </c>
      <c r="DP37" s="31">
        <f t="shared" si="21"/>
        <v>30.52</v>
      </c>
      <c r="DQ37" s="48">
        <f t="shared" si="22"/>
        <v>1256.23</v>
      </c>
      <c r="DR37" s="48">
        <f t="shared" si="23"/>
        <v>824.8900000000001</v>
      </c>
      <c r="DS37" s="48">
        <f t="shared" si="24"/>
        <v>30.52</v>
      </c>
    </row>
    <row r="38" spans="1:123" ht="12.75">
      <c r="A38" s="7">
        <f t="shared" si="6"/>
        <v>30</v>
      </c>
      <c r="B38" s="8" t="s">
        <v>52</v>
      </c>
      <c r="C38" s="2" t="s">
        <v>3</v>
      </c>
      <c r="D38" s="28"/>
      <c r="E38" s="28"/>
      <c r="F38" s="28"/>
      <c r="G38" s="28"/>
      <c r="H38" s="28"/>
      <c r="I38" s="28"/>
      <c r="J38" s="28"/>
      <c r="K38" s="28"/>
      <c r="L38" s="28"/>
      <c r="M38" s="29">
        <f t="shared" si="7"/>
        <v>0</v>
      </c>
      <c r="N38" s="29">
        <f t="shared" si="7"/>
        <v>0</v>
      </c>
      <c r="O38" s="29">
        <f t="shared" si="7"/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29">
        <f t="shared" si="8"/>
        <v>0</v>
      </c>
      <c r="Z38" s="29">
        <f t="shared" si="1"/>
        <v>0</v>
      </c>
      <c r="AA38" s="29">
        <f t="shared" si="1"/>
        <v>0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9">
        <f t="shared" si="9"/>
        <v>0</v>
      </c>
      <c r="AL38" s="29">
        <f t="shared" si="2"/>
        <v>0</v>
      </c>
      <c r="AM38" s="29">
        <f t="shared" si="2"/>
        <v>0</v>
      </c>
      <c r="AN38" s="28"/>
      <c r="AO38" s="28"/>
      <c r="AP38" s="28"/>
      <c r="AQ38" s="28"/>
      <c r="AR38" s="28"/>
      <c r="AS38" s="28"/>
      <c r="AT38" s="28"/>
      <c r="AU38" s="28"/>
      <c r="AV38" s="28"/>
      <c r="AW38" s="29">
        <f t="shared" si="10"/>
        <v>0</v>
      </c>
      <c r="AX38" s="29">
        <f t="shared" si="3"/>
        <v>0</v>
      </c>
      <c r="AY38" s="29">
        <f t="shared" si="3"/>
        <v>0</v>
      </c>
      <c r="AZ38" s="31">
        <v>212.67</v>
      </c>
      <c r="BA38" s="31">
        <v>16.91</v>
      </c>
      <c r="BB38" s="31">
        <v>0</v>
      </c>
      <c r="BC38" s="31">
        <v>207.07</v>
      </c>
      <c r="BD38" s="31">
        <v>17.66</v>
      </c>
      <c r="BE38" s="31">
        <v>0</v>
      </c>
      <c r="BF38" s="31">
        <v>175.36</v>
      </c>
      <c r="BG38" s="31">
        <v>28.92</v>
      </c>
      <c r="BH38" s="31">
        <v>0.01</v>
      </c>
      <c r="BI38" s="32">
        <f t="shared" si="11"/>
        <v>595.1</v>
      </c>
      <c r="BJ38" s="32">
        <f t="shared" si="12"/>
        <v>63.49</v>
      </c>
      <c r="BK38" s="32">
        <f t="shared" si="13"/>
        <v>0.01</v>
      </c>
      <c r="BL38" s="31">
        <v>179.25</v>
      </c>
      <c r="BM38" s="31">
        <v>27.17</v>
      </c>
      <c r="BN38" s="31">
        <v>0</v>
      </c>
      <c r="BO38" s="31">
        <v>168.22</v>
      </c>
      <c r="BP38" s="31">
        <v>18.35</v>
      </c>
      <c r="BQ38" s="31">
        <v>0</v>
      </c>
      <c r="BR38" s="31">
        <v>153.94</v>
      </c>
      <c r="BS38" s="31">
        <v>4.49</v>
      </c>
      <c r="BT38" s="31">
        <v>0</v>
      </c>
      <c r="BU38" s="32">
        <f t="shared" si="14"/>
        <v>501.41</v>
      </c>
      <c r="BV38" s="32">
        <f t="shared" si="4"/>
        <v>50.010000000000005</v>
      </c>
      <c r="BW38" s="32">
        <f t="shared" si="4"/>
        <v>0</v>
      </c>
      <c r="BX38" s="31">
        <v>166.4</v>
      </c>
      <c r="BY38" s="31">
        <v>7.35</v>
      </c>
      <c r="BZ38" s="31">
        <v>0</v>
      </c>
      <c r="CA38" s="31">
        <v>165.96</v>
      </c>
      <c r="CB38" s="31">
        <v>20.59</v>
      </c>
      <c r="CC38" s="31">
        <v>0</v>
      </c>
      <c r="CD38" s="31">
        <v>189.42</v>
      </c>
      <c r="CE38" s="31">
        <v>0.46</v>
      </c>
      <c r="CF38" s="31">
        <v>0.13</v>
      </c>
      <c r="CG38" s="32">
        <f t="shared" si="15"/>
        <v>521.78</v>
      </c>
      <c r="CH38" s="32">
        <f t="shared" si="16"/>
        <v>28.4</v>
      </c>
      <c r="CI38" s="32">
        <f t="shared" si="17"/>
        <v>0.13</v>
      </c>
      <c r="CJ38" s="31">
        <v>154.77</v>
      </c>
      <c r="CK38" s="31">
        <v>9.77</v>
      </c>
      <c r="CL38" s="31">
        <v>0</v>
      </c>
      <c r="CM38" s="31">
        <v>194.04</v>
      </c>
      <c r="CN38" s="31">
        <v>11.34</v>
      </c>
      <c r="CO38" s="31">
        <v>0</v>
      </c>
      <c r="CP38" s="31">
        <v>171.96</v>
      </c>
      <c r="CQ38" s="31">
        <v>17.48</v>
      </c>
      <c r="CR38" s="31">
        <v>0</v>
      </c>
      <c r="CS38" s="32">
        <f t="shared" si="18"/>
        <v>520.77</v>
      </c>
      <c r="CT38" s="32">
        <f t="shared" si="5"/>
        <v>38.59</v>
      </c>
      <c r="CU38" s="32">
        <f t="shared" si="5"/>
        <v>0</v>
      </c>
      <c r="CV38" s="13">
        <f>'Приложение 6'!M38+'Приложение 6'!Y38+'Приложение 6'!AK38+'Приложение 6'!AW38</f>
        <v>0</v>
      </c>
      <c r="CW38" s="13">
        <f>'Приложение 6'!N38+'Приложение 6'!Z38+'Приложение 6'!AL38+'Приложение 6'!AX38</f>
        <v>0</v>
      </c>
      <c r="CX38" s="13">
        <f>'Приложение 6'!O38+'Приложение 6'!AA38+'Приложение 6'!AM38+'Приложение 6'!AY38</f>
        <v>0</v>
      </c>
      <c r="CY38" s="16">
        <f>'Приложение 6'!BI38+'Приложение 6'!BU38+'Приложение 6'!CG38+'Приложение 6'!CS38</f>
        <v>0</v>
      </c>
      <c r="CZ38" s="16">
        <f>'Приложение 6'!BJ38+'Приложение 6'!BV38+'Приложение 6'!CH38+'Приложение 6'!CT38</f>
        <v>0</v>
      </c>
      <c r="DA38" s="16">
        <f>'Приложение 6'!BK38+'Приложение 6'!BW38+'Приложение 6'!CI38+'Приложение 6'!CU38</f>
        <v>0</v>
      </c>
      <c r="DB38" s="19">
        <f>'Приложение 6'!DE38+'Приложение 6'!DQ38+'Приложение 6'!EC38+'Приложение 6'!EO38</f>
        <v>0</v>
      </c>
      <c r="DC38" s="19">
        <f>'Приложение 6'!DF38+'Приложение 6'!DR38+'Приложение 6'!ED38+'Приложение 6'!EP38</f>
        <v>0</v>
      </c>
      <c r="DD38" s="19">
        <f>'Приложение 6'!DG38+'Приложение 6'!DS38+'Приложение 6'!EE38+'Приложение 6'!EQ38</f>
        <v>0</v>
      </c>
      <c r="DE38" s="23">
        <f>'Приложение 6'!FA38+'Приложение 6'!FM38+'Приложение 6'!FY38+'Приложение 6'!GK38</f>
        <v>0</v>
      </c>
      <c r="DF38" s="23">
        <f>'Приложение 6'!FB38+'Приложение 6'!FN38+'Приложение 6'!FZ38+'Приложение 6'!GL38</f>
        <v>0</v>
      </c>
      <c r="DG38" s="23">
        <f>'Приложение 6'!FC38+'Приложение 6'!FO38+'Приложение 6'!GA38+'Приложение 6'!GM38</f>
        <v>0</v>
      </c>
      <c r="DH38" s="25">
        <f>'Приложение 6'!GW38+'Приложение 6'!HI38+'Приложение 6'!HU38+'Приложение 6'!IG38</f>
        <v>0</v>
      </c>
      <c r="DI38" s="25">
        <f>'Приложение 6'!GX38+'Приложение 6'!HJ38+'Приложение 6'!HV38+'Приложение 6'!IH38</f>
        <v>0</v>
      </c>
      <c r="DJ38" s="25">
        <f>'Приложение 6'!GY38+'Приложение 6'!HK38+'Приложение 6'!HW38+'Приложение 6'!II38</f>
        <v>0</v>
      </c>
      <c r="DK38" s="28">
        <f>'Приложение 6 (продолж. и итог)'!M38+'Приложение 6 (продолж. и итог)'!Y38+'Приложение 6 (продолж. и итог)'!AK38+'Приложение 6 (продолж. и итог)'!AW38</f>
        <v>0</v>
      </c>
      <c r="DL38" s="28">
        <f>'Приложение 6 (продолж. и итог)'!N38+'Приложение 6 (продолж. и итог)'!Z38+'Приложение 6 (продолж. и итог)'!AL38+'Приложение 6 (продолж. и итог)'!AX38</f>
        <v>0</v>
      </c>
      <c r="DM38" s="28">
        <f>'Приложение 6 (продолж. и итог)'!O38+'Приложение 6 (продолж. и итог)'!AA38+'Приложение 6 (продолж. и итог)'!AM38+'Приложение 6 (продолж. и итог)'!AY38</f>
        <v>0</v>
      </c>
      <c r="DN38" s="31">
        <f t="shared" si="19"/>
        <v>2139.06</v>
      </c>
      <c r="DO38" s="31">
        <f t="shared" si="20"/>
        <v>180.49</v>
      </c>
      <c r="DP38" s="31">
        <f t="shared" si="21"/>
        <v>0.14</v>
      </c>
      <c r="DQ38" s="48">
        <f t="shared" si="22"/>
        <v>2139.06</v>
      </c>
      <c r="DR38" s="48">
        <f t="shared" si="23"/>
        <v>180.49</v>
      </c>
      <c r="DS38" s="48">
        <f t="shared" si="24"/>
        <v>0.14</v>
      </c>
    </row>
    <row r="39" spans="1:123" ht="12.75">
      <c r="A39" s="5"/>
      <c r="B39" s="12" t="s">
        <v>59</v>
      </c>
      <c r="C39" s="2" t="s">
        <v>3</v>
      </c>
      <c r="D39" s="29">
        <f>SUM(D9:D38)</f>
        <v>0</v>
      </c>
      <c r="E39" s="29">
        <f aca="true" t="shared" si="25" ref="E39:O39">SUM(E9:E38)</f>
        <v>0</v>
      </c>
      <c r="F39" s="29">
        <f t="shared" si="25"/>
        <v>0</v>
      </c>
      <c r="G39" s="29">
        <f t="shared" si="25"/>
        <v>0</v>
      </c>
      <c r="H39" s="29">
        <f t="shared" si="25"/>
        <v>0</v>
      </c>
      <c r="I39" s="29">
        <f t="shared" si="25"/>
        <v>0</v>
      </c>
      <c r="J39" s="29">
        <f t="shared" si="25"/>
        <v>0</v>
      </c>
      <c r="K39" s="29">
        <f t="shared" si="25"/>
        <v>0</v>
      </c>
      <c r="L39" s="29">
        <f t="shared" si="25"/>
        <v>0</v>
      </c>
      <c r="M39" s="29">
        <f t="shared" si="25"/>
        <v>0</v>
      </c>
      <c r="N39" s="29">
        <f t="shared" si="25"/>
        <v>0</v>
      </c>
      <c r="O39" s="29">
        <f t="shared" si="25"/>
        <v>0</v>
      </c>
      <c r="P39" s="29">
        <f>SUM(P9:P38)</f>
        <v>0</v>
      </c>
      <c r="Q39" s="29">
        <f aca="true" t="shared" si="26" ref="Q39:AA39">SUM(Q9:Q38)</f>
        <v>0</v>
      </c>
      <c r="R39" s="29">
        <f t="shared" si="26"/>
        <v>0</v>
      </c>
      <c r="S39" s="29">
        <f t="shared" si="26"/>
        <v>0</v>
      </c>
      <c r="T39" s="29">
        <f t="shared" si="26"/>
        <v>0</v>
      </c>
      <c r="U39" s="29">
        <f t="shared" si="26"/>
        <v>0</v>
      </c>
      <c r="V39" s="29">
        <f t="shared" si="26"/>
        <v>0</v>
      </c>
      <c r="W39" s="29">
        <f t="shared" si="26"/>
        <v>0</v>
      </c>
      <c r="X39" s="29">
        <f t="shared" si="26"/>
        <v>0</v>
      </c>
      <c r="Y39" s="29">
        <f t="shared" si="26"/>
        <v>0</v>
      </c>
      <c r="Z39" s="29">
        <f t="shared" si="26"/>
        <v>0</v>
      </c>
      <c r="AA39" s="29">
        <f t="shared" si="26"/>
        <v>0</v>
      </c>
      <c r="AB39" s="29">
        <f>SUM(AB9:AB38)</f>
        <v>0</v>
      </c>
      <c r="AC39" s="29">
        <f aca="true" t="shared" si="27" ref="AC39:AM39">SUM(AC9:AC38)</f>
        <v>0</v>
      </c>
      <c r="AD39" s="29">
        <f t="shared" si="27"/>
        <v>0</v>
      </c>
      <c r="AE39" s="29">
        <f t="shared" si="27"/>
        <v>0</v>
      </c>
      <c r="AF39" s="29">
        <f t="shared" si="27"/>
        <v>0</v>
      </c>
      <c r="AG39" s="29">
        <f t="shared" si="27"/>
        <v>0</v>
      </c>
      <c r="AH39" s="29">
        <f t="shared" si="27"/>
        <v>0</v>
      </c>
      <c r="AI39" s="29">
        <f t="shared" si="27"/>
        <v>0</v>
      </c>
      <c r="AJ39" s="29">
        <f t="shared" si="27"/>
        <v>0</v>
      </c>
      <c r="AK39" s="29">
        <f t="shared" si="27"/>
        <v>0</v>
      </c>
      <c r="AL39" s="29">
        <f t="shared" si="27"/>
        <v>0</v>
      </c>
      <c r="AM39" s="29">
        <f t="shared" si="27"/>
        <v>0</v>
      </c>
      <c r="AN39" s="29">
        <f>SUM(AN9:AN38)</f>
        <v>0</v>
      </c>
      <c r="AO39" s="29">
        <f aca="true" t="shared" si="28" ref="AO39:AY39">SUM(AO9:AO38)</f>
        <v>0</v>
      </c>
      <c r="AP39" s="29">
        <f t="shared" si="28"/>
        <v>0</v>
      </c>
      <c r="AQ39" s="29">
        <f t="shared" si="28"/>
        <v>0</v>
      </c>
      <c r="AR39" s="29">
        <f t="shared" si="28"/>
        <v>0</v>
      </c>
      <c r="AS39" s="29">
        <f t="shared" si="28"/>
        <v>0</v>
      </c>
      <c r="AT39" s="29">
        <f t="shared" si="28"/>
        <v>0</v>
      </c>
      <c r="AU39" s="29">
        <f t="shared" si="28"/>
        <v>0</v>
      </c>
      <c r="AV39" s="29">
        <f t="shared" si="28"/>
        <v>0</v>
      </c>
      <c r="AW39" s="29">
        <f t="shared" si="28"/>
        <v>0</v>
      </c>
      <c r="AX39" s="29">
        <f t="shared" si="28"/>
        <v>0</v>
      </c>
      <c r="AY39" s="29">
        <f t="shared" si="28"/>
        <v>0</v>
      </c>
      <c r="AZ39" s="32">
        <f>SUMIF(AZ9:AZ38,"&gt;0")</f>
        <v>39431.44</v>
      </c>
      <c r="BA39" s="32">
        <f>SUMIF(BA9:BA38,"&gt;0")</f>
        <v>14525.800000000003</v>
      </c>
      <c r="BB39" s="32">
        <f>SUMIF(BB9:BB38,"&gt;0")</f>
        <v>834.51</v>
      </c>
      <c r="BC39" s="32">
        <f>SUMIF(BC9:BC38,"&gt;0")</f>
        <v>36036.38</v>
      </c>
      <c r="BD39" s="32">
        <f>SUMIF(BD9:BD38,"&gt;0")</f>
        <v>11967.609999999999</v>
      </c>
      <c r="BE39" s="32">
        <f>SUMIF(BE9:BE38,"&gt;0")</f>
        <v>848.4400000000002</v>
      </c>
      <c r="BF39" s="32">
        <f>SUMIF(BF9:BF38,"&gt;0")</f>
        <v>31709.089999999997</v>
      </c>
      <c r="BG39" s="32">
        <f>SUMIF(BG9:BG38,"&gt;0")</f>
        <v>10489.72</v>
      </c>
      <c r="BH39" s="32">
        <f>SUMIF(BH9:BH38,"&gt;0")</f>
        <v>809.98</v>
      </c>
      <c r="BI39" s="32">
        <f aca="true" t="shared" si="29" ref="AZ39:BL39">SUM(BI9:BI38)</f>
        <v>107176.90999999997</v>
      </c>
      <c r="BJ39" s="32">
        <f t="shared" si="29"/>
        <v>36983.12999999999</v>
      </c>
      <c r="BK39" s="32">
        <f t="shared" si="29"/>
        <v>2491.580000000001</v>
      </c>
      <c r="BL39" s="32">
        <f>SUMIF(BL9:BL38,"&gt;0")</f>
        <v>33260.24999999999</v>
      </c>
      <c r="BM39" s="32">
        <f>SUMIF(BM9:BM38,"&gt;0")</f>
        <v>9997.909999999996</v>
      </c>
      <c r="BN39" s="32">
        <f>SUMIF(BN9:BN38,"&gt;0")</f>
        <v>684.6699999999998</v>
      </c>
      <c r="BO39" s="32">
        <f>SUMIF(BO9:BO38,"&gt;0")</f>
        <v>29705.730000000007</v>
      </c>
      <c r="BP39" s="32">
        <f>SUMIF(BP9:BP38,"&gt;0")</f>
        <v>10398.76</v>
      </c>
      <c r="BQ39" s="32">
        <f>SUMIF(BQ9:BQ38,"&gt;0")</f>
        <v>721.21</v>
      </c>
      <c r="BR39" s="32">
        <f>SUMIF(BR9:BR38,"&gt;0")</f>
        <v>30068.93</v>
      </c>
      <c r="BS39" s="32">
        <f>SUMIF(BS9:BS38,"&gt;0")</f>
        <v>9411.150000000001</v>
      </c>
      <c r="BT39" s="32">
        <f>SUMIF(BT9:BT38,"&gt;0")</f>
        <v>683.7600000000001</v>
      </c>
      <c r="BU39" s="32">
        <f aca="true" t="shared" si="30" ref="BM39:BV39">SUM(BU9:BU38)</f>
        <v>93034.91000000003</v>
      </c>
      <c r="BV39" s="32">
        <f t="shared" si="30"/>
        <v>29807.82</v>
      </c>
      <c r="BW39" s="32">
        <f>SUM(BW9:BW38)</f>
        <v>2089.6400000000003</v>
      </c>
      <c r="BX39" s="32">
        <f>SUMIF(BX9:BX38,"&gt;0")</f>
        <v>27932.650000000016</v>
      </c>
      <c r="BY39" s="32">
        <f>SUMIF(BY9:BY38,"&gt;0")</f>
        <v>9563.559999999998</v>
      </c>
      <c r="BZ39" s="32">
        <f>SUMIF(BZ9:BZ38,"&gt;0")</f>
        <v>744.7299999999999</v>
      </c>
      <c r="CA39" s="32">
        <f>SUMIF(CA9:CA38,"&gt;0")</f>
        <v>30660.799999999992</v>
      </c>
      <c r="CB39" s="32">
        <f>SUMIF(CB9:CB38,"&gt;0")</f>
        <v>8778.970000000001</v>
      </c>
      <c r="CC39" s="32">
        <f>SUMIF(CC9:CC38,"&gt;0")</f>
        <v>831.5500000000003</v>
      </c>
      <c r="CD39" s="32">
        <f>SUMIF(CD9:CD38,"&gt;0")</f>
        <v>35295.90000000001</v>
      </c>
      <c r="CE39" s="32">
        <f>SUMIF(CE9:CE38,"&gt;0")</f>
        <v>9184</v>
      </c>
      <c r="CF39" s="32">
        <f>SUMIF(CF9:CF38,"&gt;0")</f>
        <v>802.38</v>
      </c>
      <c r="CG39" s="32">
        <f>SUM(CG9:CG38)</f>
        <v>93889.35000000002</v>
      </c>
      <c r="CH39" s="32">
        <f>SUM(CH9:CH38)</f>
        <v>27526.529999999995</v>
      </c>
      <c r="CI39" s="32">
        <f>SUM(CI9:CI38)</f>
        <v>2378.6599999999994</v>
      </c>
      <c r="CJ39" s="32">
        <f>SUMIF(CJ9:CJ38,"&gt;0")</f>
        <v>36158.729999999996</v>
      </c>
      <c r="CK39" s="32">
        <f>SUMIF(CK9:CK38,"&gt;0")</f>
        <v>9229.32</v>
      </c>
      <c r="CL39" s="32">
        <f>SUMIF(CL9:CL38,"&gt;0")</f>
        <v>696.3500000000001</v>
      </c>
      <c r="CM39" s="32">
        <f>SUMIF(CM9:CM38,"&gt;0")</f>
        <v>37227.420000000006</v>
      </c>
      <c r="CN39" s="32">
        <f>SUMIF(CN9:CN38,"&gt;0")</f>
        <v>8293.720000000001</v>
      </c>
      <c r="CO39" s="32">
        <f>SUMIF(CO9:CO38,"&gt;0")</f>
        <v>533.1200000000001</v>
      </c>
      <c r="CP39" s="32">
        <f>SUMIF(CP9:CP38,"&gt;0")</f>
        <v>37478.43999999999</v>
      </c>
      <c r="CQ39" s="32">
        <f>SUMIF(CQ9:CQ38,"&gt;0")</f>
        <v>9482.33</v>
      </c>
      <c r="CR39" s="32">
        <f>SUMIF(CR9:CR38,"&gt;0")</f>
        <v>551.9200000000002</v>
      </c>
      <c r="CS39" s="32">
        <f aca="true" t="shared" si="31" ref="CK39:CU39">SUM(CS9:CS38)</f>
        <v>110864.58999999997</v>
      </c>
      <c r="CT39" s="32">
        <f t="shared" si="31"/>
        <v>26967.710000000003</v>
      </c>
      <c r="CU39" s="32">
        <f t="shared" si="31"/>
        <v>1781.39</v>
      </c>
      <c r="CV39" s="14">
        <f>SUM(CV9:CV38)</f>
        <v>0</v>
      </c>
      <c r="CW39" s="14">
        <f aca="true" t="shared" si="32" ref="CW39:DG39">SUM(CW9:CW38)</f>
        <v>0</v>
      </c>
      <c r="CX39" s="14">
        <f t="shared" si="32"/>
        <v>0</v>
      </c>
      <c r="CY39" s="17">
        <f t="shared" si="32"/>
        <v>0</v>
      </c>
      <c r="CZ39" s="17">
        <f t="shared" si="32"/>
        <v>0</v>
      </c>
      <c r="DA39" s="17">
        <f t="shared" si="32"/>
        <v>0</v>
      </c>
      <c r="DB39" s="20">
        <f t="shared" si="32"/>
        <v>0</v>
      </c>
      <c r="DC39" s="20">
        <f t="shared" si="32"/>
        <v>0</v>
      </c>
      <c r="DD39" s="20">
        <f t="shared" si="32"/>
        <v>0</v>
      </c>
      <c r="DE39" s="23">
        <f t="shared" si="32"/>
        <v>0</v>
      </c>
      <c r="DF39" s="23">
        <f t="shared" si="32"/>
        <v>0</v>
      </c>
      <c r="DG39" s="23">
        <f t="shared" si="32"/>
        <v>0</v>
      </c>
      <c r="DH39" s="26">
        <f>SUM(DH9:DH38)</f>
        <v>0</v>
      </c>
      <c r="DI39" s="26">
        <f aca="true" t="shared" si="33" ref="DI39:DP39">SUM(DI9:DI38)</f>
        <v>0</v>
      </c>
      <c r="DJ39" s="26">
        <f t="shared" si="33"/>
        <v>0</v>
      </c>
      <c r="DK39" s="29">
        <f t="shared" si="33"/>
        <v>0</v>
      </c>
      <c r="DL39" s="29">
        <f t="shared" si="33"/>
        <v>0</v>
      </c>
      <c r="DM39" s="29">
        <f t="shared" si="33"/>
        <v>0</v>
      </c>
      <c r="DN39" s="32">
        <f>SUM(DN9:DN38)</f>
        <v>404965.75999999995</v>
      </c>
      <c r="DO39" s="32">
        <f t="shared" si="33"/>
        <v>121285.19</v>
      </c>
      <c r="DP39" s="32">
        <f t="shared" si="33"/>
        <v>8741.27</v>
      </c>
      <c r="DQ39" s="48">
        <f>SUM(DQ9:DQ38)</f>
        <v>404965.75999999995</v>
      </c>
      <c r="DR39" s="48">
        <f>SUM(DR9:DR38)</f>
        <v>121285.19</v>
      </c>
      <c r="DS39" s="48">
        <f>SUM(DS9:DS38)</f>
        <v>8741.27</v>
      </c>
    </row>
  </sheetData>
  <sheetProtection/>
  <mergeCells count="48">
    <mergeCell ref="D7:F7"/>
    <mergeCell ref="G7:I7"/>
    <mergeCell ref="J7:L7"/>
    <mergeCell ref="M7:O7"/>
    <mergeCell ref="P7:R7"/>
    <mergeCell ref="S7:U7"/>
    <mergeCell ref="V7:X7"/>
    <mergeCell ref="Y7:AA7"/>
    <mergeCell ref="AZ6:CU6"/>
    <mergeCell ref="A1:H1"/>
    <mergeCell ref="A6:A8"/>
    <mergeCell ref="B6:B8"/>
    <mergeCell ref="C6:C8"/>
    <mergeCell ref="D6:AY6"/>
    <mergeCell ref="AN7:AP7"/>
    <mergeCell ref="AQ7:AS7"/>
    <mergeCell ref="AT7:AV7"/>
    <mergeCell ref="AW7:AY7"/>
    <mergeCell ref="AB7:AD7"/>
    <mergeCell ref="AE7:AG7"/>
    <mergeCell ref="AH7:AJ7"/>
    <mergeCell ref="AK7:AM7"/>
    <mergeCell ref="BL7:BN7"/>
    <mergeCell ref="BO7:BQ7"/>
    <mergeCell ref="BR7:BT7"/>
    <mergeCell ref="BU7:BW7"/>
    <mergeCell ref="AZ7:BB7"/>
    <mergeCell ref="BC7:BE7"/>
    <mergeCell ref="BF7:BH7"/>
    <mergeCell ref="BI7:BK7"/>
    <mergeCell ref="CJ7:CL7"/>
    <mergeCell ref="CM7:CO7"/>
    <mergeCell ref="CP7:CR7"/>
    <mergeCell ref="CS7:CU7"/>
    <mergeCell ref="BX7:BZ7"/>
    <mergeCell ref="CA7:CC7"/>
    <mergeCell ref="CD7:CF7"/>
    <mergeCell ref="CG7:CI7"/>
    <mergeCell ref="DQ6:DS7"/>
    <mergeCell ref="CV6:DP6"/>
    <mergeCell ref="A4:DS4"/>
    <mergeCell ref="DH7:DJ7"/>
    <mergeCell ref="DK7:DM7"/>
    <mergeCell ref="DN7:DP7"/>
    <mergeCell ref="CV7:CX7"/>
    <mergeCell ref="CY7:DA7"/>
    <mergeCell ref="DB7:DD7"/>
    <mergeCell ref="DE7:DG7"/>
  </mergeCells>
  <conditionalFormatting sqref="D9:AY38 BI9:DS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0" sqref="B30"/>
    </sheetView>
  </sheetViews>
  <sheetFormatPr defaultColWidth="9.140625" defaultRowHeight="12.75"/>
  <cols>
    <col min="2" max="2" width="27.28125" style="0" bestFit="1" customWidth="1"/>
    <col min="7" max="7" width="11.28125" style="0" bestFit="1" customWidth="1"/>
    <col min="11" max="11" width="11.28125" style="0" bestFit="1" customWidth="1"/>
    <col min="14" max="14" width="10.8515625" style="0" bestFit="1" customWidth="1"/>
    <col min="15" max="15" width="11.28125" style="0" bestFit="1" customWidth="1"/>
    <col min="19" max="19" width="11.8515625" style="0" bestFit="1" customWidth="1"/>
    <col min="20" max="35" width="9.140625" style="0" customWidth="1"/>
    <col min="38" max="207" width="0" style="0" hidden="1" customWidth="1"/>
    <col min="214" max="214" width="10.57421875" style="0" customWidth="1"/>
    <col min="222" max="222" width="10.8515625" style="0" customWidth="1"/>
    <col min="223" max="229" width="9.140625" style="0" customWidth="1"/>
    <col min="230" max="230" width="10.8515625" style="0" customWidth="1"/>
    <col min="231" max="237" width="9.140625" style="0" customWidth="1"/>
    <col min="238" max="238" width="10.8515625" style="0" customWidth="1"/>
    <col min="239" max="239" width="9.140625" style="0" customWidth="1"/>
    <col min="240" max="240" width="10.421875" style="0" customWidth="1"/>
    <col min="242" max="242" width="11.28125" style="0" customWidth="1"/>
  </cols>
  <sheetData>
    <row r="1" spans="1:8" ht="72" customHeight="1">
      <c r="A1" s="59" t="s">
        <v>98</v>
      </c>
      <c r="B1" s="59"/>
      <c r="C1" s="59"/>
      <c r="D1" s="59"/>
      <c r="E1" s="59"/>
      <c r="F1" s="59"/>
      <c r="G1" s="59"/>
      <c r="H1" s="59"/>
    </row>
    <row r="4" spans="1:19" ht="12.75">
      <c r="A4" s="10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6" spans="1:243" ht="12.75">
      <c r="A6" s="87" t="s">
        <v>0</v>
      </c>
      <c r="B6" s="87" t="s">
        <v>1</v>
      </c>
      <c r="C6" s="87" t="s">
        <v>2</v>
      </c>
      <c r="D6" s="110" t="s">
        <v>69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2"/>
      <c r="AL6" s="113" t="s">
        <v>71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5"/>
      <c r="BT6" s="116" t="s">
        <v>73</v>
      </c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8"/>
      <c r="DB6" s="80" t="s">
        <v>75</v>
      </c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4" t="s">
        <v>79</v>
      </c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3" t="s">
        <v>96</v>
      </c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73" t="s">
        <v>100</v>
      </c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66" t="s">
        <v>82</v>
      </c>
      <c r="II6" s="66"/>
    </row>
    <row r="7" spans="1:243" ht="12.75">
      <c r="A7" s="87"/>
      <c r="B7" s="87"/>
      <c r="C7" s="87"/>
      <c r="D7" s="74" t="s">
        <v>4</v>
      </c>
      <c r="E7" s="74"/>
      <c r="F7" s="74" t="s">
        <v>5</v>
      </c>
      <c r="G7" s="74"/>
      <c r="H7" s="74" t="s">
        <v>6</v>
      </c>
      <c r="I7" s="74"/>
      <c r="J7" s="74" t="s">
        <v>53</v>
      </c>
      <c r="K7" s="74"/>
      <c r="L7" s="74" t="s">
        <v>8</v>
      </c>
      <c r="M7" s="74"/>
      <c r="N7" s="74" t="s">
        <v>9</v>
      </c>
      <c r="O7" s="74"/>
      <c r="P7" s="74" t="s">
        <v>10</v>
      </c>
      <c r="Q7" s="74"/>
      <c r="R7" s="74" t="s">
        <v>54</v>
      </c>
      <c r="S7" s="74"/>
      <c r="T7" s="74" t="s">
        <v>12</v>
      </c>
      <c r="U7" s="74"/>
      <c r="V7" s="74" t="s">
        <v>13</v>
      </c>
      <c r="W7" s="74"/>
      <c r="X7" s="74" t="s">
        <v>14</v>
      </c>
      <c r="Y7" s="74"/>
      <c r="Z7" s="74" t="s">
        <v>55</v>
      </c>
      <c r="AA7" s="74"/>
      <c r="AB7" s="74" t="s">
        <v>16</v>
      </c>
      <c r="AC7" s="74"/>
      <c r="AD7" s="74" t="s">
        <v>17</v>
      </c>
      <c r="AE7" s="74"/>
      <c r="AF7" s="74" t="s">
        <v>18</v>
      </c>
      <c r="AG7" s="74"/>
      <c r="AH7" s="74" t="s">
        <v>56</v>
      </c>
      <c r="AI7" s="74"/>
      <c r="AJ7" s="74" t="s">
        <v>82</v>
      </c>
      <c r="AK7" s="74"/>
      <c r="AL7" s="85" t="s">
        <v>4</v>
      </c>
      <c r="AM7" s="85"/>
      <c r="AN7" s="85" t="s">
        <v>5</v>
      </c>
      <c r="AO7" s="85"/>
      <c r="AP7" s="85" t="s">
        <v>6</v>
      </c>
      <c r="AQ7" s="85"/>
      <c r="AR7" s="85" t="s">
        <v>53</v>
      </c>
      <c r="AS7" s="85"/>
      <c r="AT7" s="85" t="s">
        <v>8</v>
      </c>
      <c r="AU7" s="85"/>
      <c r="AV7" s="85" t="s">
        <v>9</v>
      </c>
      <c r="AW7" s="85"/>
      <c r="AX7" s="85" t="s">
        <v>10</v>
      </c>
      <c r="AY7" s="85"/>
      <c r="AZ7" s="85" t="s">
        <v>54</v>
      </c>
      <c r="BA7" s="85"/>
      <c r="BB7" s="85" t="s">
        <v>12</v>
      </c>
      <c r="BC7" s="85"/>
      <c r="BD7" s="85" t="s">
        <v>13</v>
      </c>
      <c r="BE7" s="85"/>
      <c r="BF7" s="85" t="s">
        <v>14</v>
      </c>
      <c r="BG7" s="85"/>
      <c r="BH7" s="85" t="s">
        <v>55</v>
      </c>
      <c r="BI7" s="85"/>
      <c r="BJ7" s="85" t="s">
        <v>16</v>
      </c>
      <c r="BK7" s="85"/>
      <c r="BL7" s="85" t="s">
        <v>17</v>
      </c>
      <c r="BM7" s="85"/>
      <c r="BN7" s="85" t="s">
        <v>18</v>
      </c>
      <c r="BO7" s="85"/>
      <c r="BP7" s="85" t="s">
        <v>56</v>
      </c>
      <c r="BQ7" s="85"/>
      <c r="BR7" s="85" t="s">
        <v>82</v>
      </c>
      <c r="BS7" s="85"/>
      <c r="BT7" s="77" t="s">
        <v>4</v>
      </c>
      <c r="BU7" s="77"/>
      <c r="BV7" s="77" t="s">
        <v>5</v>
      </c>
      <c r="BW7" s="77"/>
      <c r="BX7" s="77" t="s">
        <v>6</v>
      </c>
      <c r="BY7" s="77"/>
      <c r="BZ7" s="77" t="s">
        <v>53</v>
      </c>
      <c r="CA7" s="77"/>
      <c r="CB7" s="77" t="s">
        <v>8</v>
      </c>
      <c r="CC7" s="77"/>
      <c r="CD7" s="77" t="s">
        <v>9</v>
      </c>
      <c r="CE7" s="77"/>
      <c r="CF7" s="77" t="s">
        <v>10</v>
      </c>
      <c r="CG7" s="77"/>
      <c r="CH7" s="77" t="s">
        <v>54</v>
      </c>
      <c r="CI7" s="77"/>
      <c r="CJ7" s="77" t="s">
        <v>12</v>
      </c>
      <c r="CK7" s="77"/>
      <c r="CL7" s="77" t="s">
        <v>13</v>
      </c>
      <c r="CM7" s="77"/>
      <c r="CN7" s="77" t="s">
        <v>14</v>
      </c>
      <c r="CO7" s="77"/>
      <c r="CP7" s="77" t="s">
        <v>55</v>
      </c>
      <c r="CQ7" s="77"/>
      <c r="CR7" s="77" t="s">
        <v>16</v>
      </c>
      <c r="CS7" s="77"/>
      <c r="CT7" s="77" t="s">
        <v>17</v>
      </c>
      <c r="CU7" s="77"/>
      <c r="CV7" s="77" t="s">
        <v>18</v>
      </c>
      <c r="CW7" s="77"/>
      <c r="CX7" s="77" t="s">
        <v>56</v>
      </c>
      <c r="CY7" s="77"/>
      <c r="CZ7" s="77" t="s">
        <v>82</v>
      </c>
      <c r="DA7" s="77"/>
      <c r="DB7" s="79" t="s">
        <v>4</v>
      </c>
      <c r="DC7" s="79"/>
      <c r="DD7" s="79" t="s">
        <v>5</v>
      </c>
      <c r="DE7" s="79"/>
      <c r="DF7" s="79" t="s">
        <v>6</v>
      </c>
      <c r="DG7" s="79"/>
      <c r="DH7" s="79" t="s">
        <v>53</v>
      </c>
      <c r="DI7" s="79"/>
      <c r="DJ7" s="79" t="s">
        <v>8</v>
      </c>
      <c r="DK7" s="79"/>
      <c r="DL7" s="79" t="s">
        <v>9</v>
      </c>
      <c r="DM7" s="79"/>
      <c r="DN7" s="79" t="s">
        <v>10</v>
      </c>
      <c r="DO7" s="79"/>
      <c r="DP7" s="79" t="s">
        <v>54</v>
      </c>
      <c r="DQ7" s="79"/>
      <c r="DR7" s="79" t="s">
        <v>12</v>
      </c>
      <c r="DS7" s="79"/>
      <c r="DT7" s="79" t="s">
        <v>13</v>
      </c>
      <c r="DU7" s="79"/>
      <c r="DV7" s="79" t="s">
        <v>14</v>
      </c>
      <c r="DW7" s="79"/>
      <c r="DX7" s="79" t="s">
        <v>55</v>
      </c>
      <c r="DY7" s="79"/>
      <c r="DZ7" s="79" t="s">
        <v>16</v>
      </c>
      <c r="EA7" s="79"/>
      <c r="EB7" s="79" t="s">
        <v>17</v>
      </c>
      <c r="EC7" s="79"/>
      <c r="ED7" s="79" t="s">
        <v>18</v>
      </c>
      <c r="EE7" s="79"/>
      <c r="EF7" s="79" t="s">
        <v>56</v>
      </c>
      <c r="EG7" s="79"/>
      <c r="EH7" s="79" t="s">
        <v>82</v>
      </c>
      <c r="EI7" s="79"/>
      <c r="EJ7" s="82" t="s">
        <v>4</v>
      </c>
      <c r="EK7" s="82"/>
      <c r="EL7" s="82" t="s">
        <v>5</v>
      </c>
      <c r="EM7" s="82"/>
      <c r="EN7" s="82" t="s">
        <v>6</v>
      </c>
      <c r="EO7" s="82"/>
      <c r="EP7" s="82" t="s">
        <v>53</v>
      </c>
      <c r="EQ7" s="82"/>
      <c r="ER7" s="82" t="s">
        <v>8</v>
      </c>
      <c r="ES7" s="82"/>
      <c r="ET7" s="82" t="s">
        <v>9</v>
      </c>
      <c r="EU7" s="82"/>
      <c r="EV7" s="82" t="s">
        <v>10</v>
      </c>
      <c r="EW7" s="82"/>
      <c r="EX7" s="82" t="s">
        <v>54</v>
      </c>
      <c r="EY7" s="82"/>
      <c r="EZ7" s="82" t="s">
        <v>12</v>
      </c>
      <c r="FA7" s="82"/>
      <c r="FB7" s="82" t="s">
        <v>13</v>
      </c>
      <c r="FC7" s="82"/>
      <c r="FD7" s="82" t="s">
        <v>14</v>
      </c>
      <c r="FE7" s="82"/>
      <c r="FF7" s="82" t="s">
        <v>55</v>
      </c>
      <c r="FG7" s="82"/>
      <c r="FH7" s="82" t="s">
        <v>16</v>
      </c>
      <c r="FI7" s="82"/>
      <c r="FJ7" s="82" t="s">
        <v>17</v>
      </c>
      <c r="FK7" s="82"/>
      <c r="FL7" s="82" t="s">
        <v>18</v>
      </c>
      <c r="FM7" s="82"/>
      <c r="FN7" s="82" t="s">
        <v>56</v>
      </c>
      <c r="FO7" s="82"/>
      <c r="FP7" s="82" t="s">
        <v>82</v>
      </c>
      <c r="FQ7" s="82"/>
      <c r="FR7" s="81" t="s">
        <v>4</v>
      </c>
      <c r="FS7" s="81"/>
      <c r="FT7" s="81" t="s">
        <v>5</v>
      </c>
      <c r="FU7" s="81"/>
      <c r="FV7" s="81" t="s">
        <v>6</v>
      </c>
      <c r="FW7" s="81"/>
      <c r="FX7" s="81" t="s">
        <v>53</v>
      </c>
      <c r="FY7" s="81"/>
      <c r="FZ7" s="81" t="s">
        <v>8</v>
      </c>
      <c r="GA7" s="81"/>
      <c r="GB7" s="81" t="s">
        <v>9</v>
      </c>
      <c r="GC7" s="81"/>
      <c r="GD7" s="81" t="s">
        <v>10</v>
      </c>
      <c r="GE7" s="81"/>
      <c r="GF7" s="81" t="s">
        <v>54</v>
      </c>
      <c r="GG7" s="81"/>
      <c r="GH7" s="81" t="s">
        <v>12</v>
      </c>
      <c r="GI7" s="81"/>
      <c r="GJ7" s="81" t="s">
        <v>13</v>
      </c>
      <c r="GK7" s="81"/>
      <c r="GL7" s="81" t="s">
        <v>14</v>
      </c>
      <c r="GM7" s="81"/>
      <c r="GN7" s="81" t="s">
        <v>55</v>
      </c>
      <c r="GO7" s="81"/>
      <c r="GP7" s="81" t="s">
        <v>16</v>
      </c>
      <c r="GQ7" s="81"/>
      <c r="GR7" s="81" t="s">
        <v>17</v>
      </c>
      <c r="GS7" s="81"/>
      <c r="GT7" s="81" t="s">
        <v>18</v>
      </c>
      <c r="GU7" s="81"/>
      <c r="GV7" s="81" t="s">
        <v>56</v>
      </c>
      <c r="GW7" s="81"/>
      <c r="GX7" s="81" t="s">
        <v>82</v>
      </c>
      <c r="GY7" s="81"/>
      <c r="GZ7" s="72" t="s">
        <v>4</v>
      </c>
      <c r="HA7" s="72"/>
      <c r="HB7" s="72" t="s">
        <v>5</v>
      </c>
      <c r="HC7" s="72"/>
      <c r="HD7" s="72" t="s">
        <v>6</v>
      </c>
      <c r="HE7" s="72"/>
      <c r="HF7" s="72" t="s">
        <v>53</v>
      </c>
      <c r="HG7" s="72"/>
      <c r="HH7" s="72" t="s">
        <v>8</v>
      </c>
      <c r="HI7" s="72"/>
      <c r="HJ7" s="72" t="s">
        <v>9</v>
      </c>
      <c r="HK7" s="72"/>
      <c r="HL7" s="72" t="s">
        <v>10</v>
      </c>
      <c r="HM7" s="72"/>
      <c r="HN7" s="72" t="s">
        <v>54</v>
      </c>
      <c r="HO7" s="72"/>
      <c r="HP7" s="72" t="s">
        <v>12</v>
      </c>
      <c r="HQ7" s="72"/>
      <c r="HR7" s="72" t="s">
        <v>13</v>
      </c>
      <c r="HS7" s="72"/>
      <c r="HT7" s="72" t="s">
        <v>14</v>
      </c>
      <c r="HU7" s="72"/>
      <c r="HV7" s="72" t="s">
        <v>55</v>
      </c>
      <c r="HW7" s="72"/>
      <c r="HX7" s="72" t="s">
        <v>16</v>
      </c>
      <c r="HY7" s="72"/>
      <c r="HZ7" s="72" t="s">
        <v>17</v>
      </c>
      <c r="IA7" s="72"/>
      <c r="IB7" s="72" t="s">
        <v>18</v>
      </c>
      <c r="IC7" s="72"/>
      <c r="ID7" s="72" t="s">
        <v>56</v>
      </c>
      <c r="IE7" s="72"/>
      <c r="IF7" s="72" t="s">
        <v>82</v>
      </c>
      <c r="IG7" s="72"/>
      <c r="IH7" s="66"/>
      <c r="II7" s="66"/>
    </row>
    <row r="8" spans="1:243" ht="165">
      <c r="A8" s="87"/>
      <c r="B8" s="87"/>
      <c r="C8" s="87"/>
      <c r="D8" s="9" t="s">
        <v>57</v>
      </c>
      <c r="E8" s="9" t="s">
        <v>58</v>
      </c>
      <c r="F8" s="9" t="s">
        <v>57</v>
      </c>
      <c r="G8" s="9" t="s">
        <v>58</v>
      </c>
      <c r="H8" s="9" t="s">
        <v>57</v>
      </c>
      <c r="I8" s="9" t="s">
        <v>58</v>
      </c>
      <c r="J8" s="9" t="s">
        <v>57</v>
      </c>
      <c r="K8" s="9" t="s">
        <v>58</v>
      </c>
      <c r="L8" s="9" t="s">
        <v>57</v>
      </c>
      <c r="M8" s="9" t="s">
        <v>58</v>
      </c>
      <c r="N8" s="9" t="s">
        <v>57</v>
      </c>
      <c r="O8" s="9" t="s">
        <v>58</v>
      </c>
      <c r="P8" s="9" t="s">
        <v>57</v>
      </c>
      <c r="Q8" s="9" t="s">
        <v>58</v>
      </c>
      <c r="R8" s="9" t="s">
        <v>57</v>
      </c>
      <c r="S8" s="9" t="s">
        <v>58</v>
      </c>
      <c r="T8" s="9" t="s">
        <v>57</v>
      </c>
      <c r="U8" s="9" t="s">
        <v>58</v>
      </c>
      <c r="V8" s="9" t="s">
        <v>57</v>
      </c>
      <c r="W8" s="9" t="s">
        <v>58</v>
      </c>
      <c r="X8" s="9" t="s">
        <v>57</v>
      </c>
      <c r="Y8" s="9" t="s">
        <v>58</v>
      </c>
      <c r="Z8" s="9" t="s">
        <v>57</v>
      </c>
      <c r="AA8" s="9" t="s">
        <v>58</v>
      </c>
      <c r="AB8" s="9" t="s">
        <v>57</v>
      </c>
      <c r="AC8" s="9" t="s">
        <v>58</v>
      </c>
      <c r="AD8" s="9" t="s">
        <v>57</v>
      </c>
      <c r="AE8" s="9" t="s">
        <v>58</v>
      </c>
      <c r="AF8" s="9" t="s">
        <v>57</v>
      </c>
      <c r="AG8" s="9" t="s">
        <v>58</v>
      </c>
      <c r="AH8" s="9" t="s">
        <v>57</v>
      </c>
      <c r="AI8" s="9" t="s">
        <v>58</v>
      </c>
      <c r="AJ8" s="9" t="s">
        <v>57</v>
      </c>
      <c r="AK8" s="9" t="s">
        <v>58</v>
      </c>
      <c r="AL8" s="15" t="s">
        <v>57</v>
      </c>
      <c r="AM8" s="15" t="s">
        <v>58</v>
      </c>
      <c r="AN8" s="15" t="s">
        <v>57</v>
      </c>
      <c r="AO8" s="15" t="s">
        <v>58</v>
      </c>
      <c r="AP8" s="15" t="s">
        <v>57</v>
      </c>
      <c r="AQ8" s="15" t="s">
        <v>58</v>
      </c>
      <c r="AR8" s="15" t="s">
        <v>57</v>
      </c>
      <c r="AS8" s="15" t="s">
        <v>58</v>
      </c>
      <c r="AT8" s="15" t="s">
        <v>57</v>
      </c>
      <c r="AU8" s="15" t="s">
        <v>58</v>
      </c>
      <c r="AV8" s="15" t="s">
        <v>57</v>
      </c>
      <c r="AW8" s="15" t="s">
        <v>58</v>
      </c>
      <c r="AX8" s="15" t="s">
        <v>57</v>
      </c>
      <c r="AY8" s="15" t="s">
        <v>58</v>
      </c>
      <c r="AZ8" s="15" t="s">
        <v>57</v>
      </c>
      <c r="BA8" s="15" t="s">
        <v>58</v>
      </c>
      <c r="BB8" s="15" t="s">
        <v>57</v>
      </c>
      <c r="BC8" s="15" t="s">
        <v>58</v>
      </c>
      <c r="BD8" s="15" t="s">
        <v>57</v>
      </c>
      <c r="BE8" s="15" t="s">
        <v>58</v>
      </c>
      <c r="BF8" s="15" t="s">
        <v>57</v>
      </c>
      <c r="BG8" s="15" t="s">
        <v>58</v>
      </c>
      <c r="BH8" s="15" t="s">
        <v>57</v>
      </c>
      <c r="BI8" s="15" t="s">
        <v>58</v>
      </c>
      <c r="BJ8" s="15" t="s">
        <v>57</v>
      </c>
      <c r="BK8" s="15" t="s">
        <v>58</v>
      </c>
      <c r="BL8" s="15" t="s">
        <v>57</v>
      </c>
      <c r="BM8" s="15" t="s">
        <v>58</v>
      </c>
      <c r="BN8" s="15" t="s">
        <v>57</v>
      </c>
      <c r="BO8" s="15" t="s">
        <v>58</v>
      </c>
      <c r="BP8" s="15" t="s">
        <v>57</v>
      </c>
      <c r="BQ8" s="15" t="s">
        <v>58</v>
      </c>
      <c r="BR8" s="15" t="s">
        <v>57</v>
      </c>
      <c r="BS8" s="15" t="s">
        <v>58</v>
      </c>
      <c r="BT8" s="18" t="s">
        <v>57</v>
      </c>
      <c r="BU8" s="18" t="s">
        <v>58</v>
      </c>
      <c r="BV8" s="18" t="s">
        <v>57</v>
      </c>
      <c r="BW8" s="18" t="s">
        <v>58</v>
      </c>
      <c r="BX8" s="18" t="s">
        <v>57</v>
      </c>
      <c r="BY8" s="18" t="s">
        <v>58</v>
      </c>
      <c r="BZ8" s="18" t="s">
        <v>57</v>
      </c>
      <c r="CA8" s="18" t="s">
        <v>58</v>
      </c>
      <c r="CB8" s="18" t="s">
        <v>57</v>
      </c>
      <c r="CC8" s="18" t="s">
        <v>58</v>
      </c>
      <c r="CD8" s="18" t="s">
        <v>57</v>
      </c>
      <c r="CE8" s="18" t="s">
        <v>58</v>
      </c>
      <c r="CF8" s="18" t="s">
        <v>57</v>
      </c>
      <c r="CG8" s="18" t="s">
        <v>58</v>
      </c>
      <c r="CH8" s="18" t="s">
        <v>57</v>
      </c>
      <c r="CI8" s="18" t="s">
        <v>58</v>
      </c>
      <c r="CJ8" s="18" t="s">
        <v>57</v>
      </c>
      <c r="CK8" s="18" t="s">
        <v>58</v>
      </c>
      <c r="CL8" s="18" t="s">
        <v>57</v>
      </c>
      <c r="CM8" s="18" t="s">
        <v>58</v>
      </c>
      <c r="CN8" s="18" t="s">
        <v>57</v>
      </c>
      <c r="CO8" s="18" t="s">
        <v>58</v>
      </c>
      <c r="CP8" s="18" t="s">
        <v>57</v>
      </c>
      <c r="CQ8" s="18" t="s">
        <v>58</v>
      </c>
      <c r="CR8" s="18" t="s">
        <v>57</v>
      </c>
      <c r="CS8" s="18" t="s">
        <v>58</v>
      </c>
      <c r="CT8" s="18" t="s">
        <v>57</v>
      </c>
      <c r="CU8" s="18" t="s">
        <v>58</v>
      </c>
      <c r="CV8" s="18" t="s">
        <v>57</v>
      </c>
      <c r="CW8" s="18" t="s">
        <v>58</v>
      </c>
      <c r="CX8" s="18" t="s">
        <v>57</v>
      </c>
      <c r="CY8" s="18" t="s">
        <v>58</v>
      </c>
      <c r="CZ8" s="18" t="s">
        <v>57</v>
      </c>
      <c r="DA8" s="18" t="s">
        <v>58</v>
      </c>
      <c r="DB8" s="21" t="s">
        <v>57</v>
      </c>
      <c r="DC8" s="21" t="s">
        <v>58</v>
      </c>
      <c r="DD8" s="21" t="s">
        <v>57</v>
      </c>
      <c r="DE8" s="21" t="s">
        <v>58</v>
      </c>
      <c r="DF8" s="21" t="s">
        <v>57</v>
      </c>
      <c r="DG8" s="21" t="s">
        <v>58</v>
      </c>
      <c r="DH8" s="21" t="s">
        <v>57</v>
      </c>
      <c r="DI8" s="21" t="s">
        <v>58</v>
      </c>
      <c r="DJ8" s="21" t="s">
        <v>57</v>
      </c>
      <c r="DK8" s="21" t="s">
        <v>58</v>
      </c>
      <c r="DL8" s="21" t="s">
        <v>57</v>
      </c>
      <c r="DM8" s="21" t="s">
        <v>58</v>
      </c>
      <c r="DN8" s="21" t="s">
        <v>57</v>
      </c>
      <c r="DO8" s="21" t="s">
        <v>58</v>
      </c>
      <c r="DP8" s="21" t="s">
        <v>57</v>
      </c>
      <c r="DQ8" s="21" t="s">
        <v>58</v>
      </c>
      <c r="DR8" s="21" t="s">
        <v>57</v>
      </c>
      <c r="DS8" s="21" t="s">
        <v>58</v>
      </c>
      <c r="DT8" s="21" t="s">
        <v>57</v>
      </c>
      <c r="DU8" s="21" t="s">
        <v>58</v>
      </c>
      <c r="DV8" s="21" t="s">
        <v>57</v>
      </c>
      <c r="DW8" s="21" t="s">
        <v>58</v>
      </c>
      <c r="DX8" s="21" t="s">
        <v>57</v>
      </c>
      <c r="DY8" s="21" t="s">
        <v>58</v>
      </c>
      <c r="DZ8" s="21" t="s">
        <v>57</v>
      </c>
      <c r="EA8" s="21" t="s">
        <v>58</v>
      </c>
      <c r="EB8" s="21" t="s">
        <v>57</v>
      </c>
      <c r="EC8" s="21" t="s">
        <v>58</v>
      </c>
      <c r="ED8" s="21" t="s">
        <v>57</v>
      </c>
      <c r="EE8" s="21" t="s">
        <v>58</v>
      </c>
      <c r="EF8" s="21" t="s">
        <v>57</v>
      </c>
      <c r="EG8" s="21" t="s">
        <v>58</v>
      </c>
      <c r="EH8" s="21" t="s">
        <v>57</v>
      </c>
      <c r="EI8" s="21" t="s">
        <v>58</v>
      </c>
      <c r="EJ8" s="24" t="s">
        <v>57</v>
      </c>
      <c r="EK8" s="24" t="s">
        <v>58</v>
      </c>
      <c r="EL8" s="24" t="s">
        <v>57</v>
      </c>
      <c r="EM8" s="24" t="s">
        <v>58</v>
      </c>
      <c r="EN8" s="24" t="s">
        <v>57</v>
      </c>
      <c r="EO8" s="24" t="s">
        <v>58</v>
      </c>
      <c r="EP8" s="24" t="s">
        <v>57</v>
      </c>
      <c r="EQ8" s="24" t="s">
        <v>58</v>
      </c>
      <c r="ER8" s="24" t="s">
        <v>57</v>
      </c>
      <c r="ES8" s="24" t="s">
        <v>58</v>
      </c>
      <c r="ET8" s="24" t="s">
        <v>57</v>
      </c>
      <c r="EU8" s="24" t="s">
        <v>58</v>
      </c>
      <c r="EV8" s="24" t="s">
        <v>57</v>
      </c>
      <c r="EW8" s="24" t="s">
        <v>58</v>
      </c>
      <c r="EX8" s="24" t="s">
        <v>57</v>
      </c>
      <c r="EY8" s="24" t="s">
        <v>58</v>
      </c>
      <c r="EZ8" s="24" t="s">
        <v>57</v>
      </c>
      <c r="FA8" s="24" t="s">
        <v>58</v>
      </c>
      <c r="FB8" s="24" t="s">
        <v>57</v>
      </c>
      <c r="FC8" s="24" t="s">
        <v>58</v>
      </c>
      <c r="FD8" s="24" t="s">
        <v>57</v>
      </c>
      <c r="FE8" s="24" t="s">
        <v>58</v>
      </c>
      <c r="FF8" s="24" t="s">
        <v>57</v>
      </c>
      <c r="FG8" s="24" t="s">
        <v>58</v>
      </c>
      <c r="FH8" s="24" t="s">
        <v>57</v>
      </c>
      <c r="FI8" s="24" t="s">
        <v>58</v>
      </c>
      <c r="FJ8" s="24" t="s">
        <v>57</v>
      </c>
      <c r="FK8" s="24" t="s">
        <v>58</v>
      </c>
      <c r="FL8" s="24" t="s">
        <v>57</v>
      </c>
      <c r="FM8" s="24" t="s">
        <v>58</v>
      </c>
      <c r="FN8" s="24" t="s">
        <v>57</v>
      </c>
      <c r="FO8" s="24" t="s">
        <v>58</v>
      </c>
      <c r="FP8" s="24" t="s">
        <v>57</v>
      </c>
      <c r="FQ8" s="24" t="s">
        <v>58</v>
      </c>
      <c r="FR8" s="27" t="s">
        <v>57</v>
      </c>
      <c r="FS8" s="27" t="s">
        <v>58</v>
      </c>
      <c r="FT8" s="27" t="s">
        <v>57</v>
      </c>
      <c r="FU8" s="27" t="s">
        <v>58</v>
      </c>
      <c r="FV8" s="27" t="s">
        <v>57</v>
      </c>
      <c r="FW8" s="27" t="s">
        <v>58</v>
      </c>
      <c r="FX8" s="27" t="s">
        <v>57</v>
      </c>
      <c r="FY8" s="27" t="s">
        <v>58</v>
      </c>
      <c r="FZ8" s="27" t="s">
        <v>57</v>
      </c>
      <c r="GA8" s="27" t="s">
        <v>58</v>
      </c>
      <c r="GB8" s="27" t="s">
        <v>57</v>
      </c>
      <c r="GC8" s="27" t="s">
        <v>58</v>
      </c>
      <c r="GD8" s="27" t="s">
        <v>57</v>
      </c>
      <c r="GE8" s="27" t="s">
        <v>58</v>
      </c>
      <c r="GF8" s="27" t="s">
        <v>57</v>
      </c>
      <c r="GG8" s="27" t="s">
        <v>58</v>
      </c>
      <c r="GH8" s="27" t="s">
        <v>57</v>
      </c>
      <c r="GI8" s="27" t="s">
        <v>58</v>
      </c>
      <c r="GJ8" s="27" t="s">
        <v>57</v>
      </c>
      <c r="GK8" s="27" t="s">
        <v>58</v>
      </c>
      <c r="GL8" s="27" t="s">
        <v>57</v>
      </c>
      <c r="GM8" s="27" t="s">
        <v>58</v>
      </c>
      <c r="GN8" s="27" t="s">
        <v>57</v>
      </c>
      <c r="GO8" s="27" t="s">
        <v>58</v>
      </c>
      <c r="GP8" s="27" t="s">
        <v>57</v>
      </c>
      <c r="GQ8" s="27" t="s">
        <v>58</v>
      </c>
      <c r="GR8" s="27" t="s">
        <v>57</v>
      </c>
      <c r="GS8" s="27" t="s">
        <v>58</v>
      </c>
      <c r="GT8" s="27" t="s">
        <v>57</v>
      </c>
      <c r="GU8" s="27" t="s">
        <v>58</v>
      </c>
      <c r="GV8" s="27" t="s">
        <v>57</v>
      </c>
      <c r="GW8" s="27" t="s">
        <v>58</v>
      </c>
      <c r="GX8" s="27" t="s">
        <v>57</v>
      </c>
      <c r="GY8" s="27" t="s">
        <v>58</v>
      </c>
      <c r="GZ8" s="30" t="s">
        <v>57</v>
      </c>
      <c r="HA8" s="30" t="s">
        <v>58</v>
      </c>
      <c r="HB8" s="30" t="s">
        <v>57</v>
      </c>
      <c r="HC8" s="30" t="s">
        <v>58</v>
      </c>
      <c r="HD8" s="30" t="s">
        <v>57</v>
      </c>
      <c r="HE8" s="30" t="s">
        <v>58</v>
      </c>
      <c r="HF8" s="30" t="s">
        <v>57</v>
      </c>
      <c r="HG8" s="30" t="s">
        <v>58</v>
      </c>
      <c r="HH8" s="30" t="s">
        <v>57</v>
      </c>
      <c r="HI8" s="30" t="s">
        <v>58</v>
      </c>
      <c r="HJ8" s="30" t="s">
        <v>57</v>
      </c>
      <c r="HK8" s="30" t="s">
        <v>58</v>
      </c>
      <c r="HL8" s="30" t="s">
        <v>57</v>
      </c>
      <c r="HM8" s="30" t="s">
        <v>58</v>
      </c>
      <c r="HN8" s="30" t="s">
        <v>57</v>
      </c>
      <c r="HO8" s="30" t="s">
        <v>58</v>
      </c>
      <c r="HP8" s="30" t="s">
        <v>57</v>
      </c>
      <c r="HQ8" s="30" t="s">
        <v>58</v>
      </c>
      <c r="HR8" s="30" t="s">
        <v>57</v>
      </c>
      <c r="HS8" s="30" t="s">
        <v>58</v>
      </c>
      <c r="HT8" s="30" t="s">
        <v>57</v>
      </c>
      <c r="HU8" s="30" t="s">
        <v>58</v>
      </c>
      <c r="HV8" s="30" t="s">
        <v>57</v>
      </c>
      <c r="HW8" s="30" t="s">
        <v>58</v>
      </c>
      <c r="HX8" s="30" t="s">
        <v>57</v>
      </c>
      <c r="HY8" s="30" t="s">
        <v>58</v>
      </c>
      <c r="HZ8" s="30" t="s">
        <v>57</v>
      </c>
      <c r="IA8" s="30" t="s">
        <v>58</v>
      </c>
      <c r="IB8" s="30" t="s">
        <v>57</v>
      </c>
      <c r="IC8" s="30" t="s">
        <v>58</v>
      </c>
      <c r="ID8" s="30" t="s">
        <v>57</v>
      </c>
      <c r="IE8" s="30" t="s">
        <v>58</v>
      </c>
      <c r="IF8" s="30" t="s">
        <v>57</v>
      </c>
      <c r="IG8" s="30" t="s">
        <v>58</v>
      </c>
      <c r="IH8" s="47" t="s">
        <v>57</v>
      </c>
      <c r="II8" s="47" t="s">
        <v>58</v>
      </c>
    </row>
    <row r="9" spans="1:243" ht="12.75">
      <c r="A9" s="7">
        <v>1</v>
      </c>
      <c r="B9" s="8" t="s">
        <v>24</v>
      </c>
      <c r="C9" s="2" t="s">
        <v>3</v>
      </c>
      <c r="D9" s="13"/>
      <c r="E9" s="13"/>
      <c r="F9" s="13"/>
      <c r="G9" s="13"/>
      <c r="H9" s="13"/>
      <c r="I9" s="13"/>
      <c r="J9" s="14">
        <f>D9+F9+H9</f>
        <v>0</v>
      </c>
      <c r="K9" s="14">
        <f>E9+G9+I9</f>
        <v>0</v>
      </c>
      <c r="L9" s="13"/>
      <c r="M9" s="13"/>
      <c r="N9" s="13"/>
      <c r="O9" s="13"/>
      <c r="P9" s="13"/>
      <c r="Q9" s="13"/>
      <c r="R9" s="14">
        <f>L9+N9+P9</f>
        <v>0</v>
      </c>
      <c r="S9" s="14">
        <f>M9+O9+Q9</f>
        <v>0</v>
      </c>
      <c r="T9" s="13"/>
      <c r="U9" s="13"/>
      <c r="V9" s="13"/>
      <c r="W9" s="13"/>
      <c r="X9" s="13"/>
      <c r="Y9" s="13"/>
      <c r="Z9" s="14">
        <f>T9+V9+X9</f>
        <v>0</v>
      </c>
      <c r="AA9" s="14">
        <f>U9+W9+Y9</f>
        <v>0</v>
      </c>
      <c r="AB9" s="13"/>
      <c r="AC9" s="13"/>
      <c r="AD9" s="13"/>
      <c r="AE9" s="13"/>
      <c r="AF9" s="13"/>
      <c r="AG9" s="13"/>
      <c r="AH9" s="14">
        <f>AB9+AD9+AF9</f>
        <v>0</v>
      </c>
      <c r="AI9" s="14">
        <f>AC9+AE9+AG9</f>
        <v>0</v>
      </c>
      <c r="AJ9" s="14">
        <f>J9+R9+Z9+AH9</f>
        <v>0</v>
      </c>
      <c r="AK9" s="14">
        <f>K9+S9+AA9+AI9</f>
        <v>0</v>
      </c>
      <c r="AL9" s="16"/>
      <c r="AM9" s="16"/>
      <c r="AN9" s="16"/>
      <c r="AO9" s="16"/>
      <c r="AP9" s="16"/>
      <c r="AQ9" s="16"/>
      <c r="AR9" s="17">
        <f>AL9+AN9+AP9</f>
        <v>0</v>
      </c>
      <c r="AS9" s="17">
        <f>AM9+AO9+AQ9</f>
        <v>0</v>
      </c>
      <c r="AT9" s="16"/>
      <c r="AU9" s="16"/>
      <c r="AV9" s="16"/>
      <c r="AW9" s="16"/>
      <c r="AX9" s="16"/>
      <c r="AY9" s="16"/>
      <c r="AZ9" s="17">
        <f>AT9+AV9+AX9</f>
        <v>0</v>
      </c>
      <c r="BA9" s="17">
        <f>AU9+AW9+AY9</f>
        <v>0</v>
      </c>
      <c r="BB9" s="16"/>
      <c r="BC9" s="16"/>
      <c r="BD9" s="16"/>
      <c r="BE9" s="16"/>
      <c r="BF9" s="16"/>
      <c r="BG9" s="16"/>
      <c r="BH9" s="17">
        <f>BB9+BD9+BF9</f>
        <v>0</v>
      </c>
      <c r="BI9" s="17">
        <f>BC9+BE9+BG9</f>
        <v>0</v>
      </c>
      <c r="BJ9" s="16"/>
      <c r="BK9" s="16"/>
      <c r="BL9" s="16"/>
      <c r="BM9" s="16"/>
      <c r="BN9" s="16"/>
      <c r="BO9" s="16"/>
      <c r="BP9" s="17">
        <f>BJ9+BL9+BN9</f>
        <v>0</v>
      </c>
      <c r="BQ9" s="17">
        <f>BK9+BM9+BO9</f>
        <v>0</v>
      </c>
      <c r="BR9" s="17">
        <f>AR9+AZ9+BH9+BP9</f>
        <v>0</v>
      </c>
      <c r="BS9" s="17">
        <f>AS9+BA9+BI9+BQ9</f>
        <v>0</v>
      </c>
      <c r="BT9" s="19"/>
      <c r="BU9" s="19"/>
      <c r="BV9" s="19"/>
      <c r="BW9" s="19"/>
      <c r="BX9" s="19"/>
      <c r="BY9" s="19"/>
      <c r="BZ9" s="20">
        <f>BT9+BV9+BX9</f>
        <v>0</v>
      </c>
      <c r="CA9" s="20">
        <f>BU9+BW9+BY9</f>
        <v>0</v>
      </c>
      <c r="CB9" s="19"/>
      <c r="CC9" s="19"/>
      <c r="CD9" s="19"/>
      <c r="CE9" s="19"/>
      <c r="CF9" s="19"/>
      <c r="CG9" s="19"/>
      <c r="CH9" s="20">
        <f>CB9+CD9+CF9</f>
        <v>0</v>
      </c>
      <c r="CI9" s="20">
        <f>CC9+CE9+CG9</f>
        <v>0</v>
      </c>
      <c r="CJ9" s="19"/>
      <c r="CK9" s="19"/>
      <c r="CL9" s="19"/>
      <c r="CM9" s="19"/>
      <c r="CN9" s="19"/>
      <c r="CO9" s="19"/>
      <c r="CP9" s="20">
        <f>CJ9+CL9+CN9</f>
        <v>0</v>
      </c>
      <c r="CQ9" s="20">
        <f>CK9+CM9+CO9</f>
        <v>0</v>
      </c>
      <c r="CR9" s="19"/>
      <c r="CS9" s="19"/>
      <c r="CT9" s="19"/>
      <c r="CU9" s="19"/>
      <c r="CV9" s="19"/>
      <c r="CW9" s="19"/>
      <c r="CX9" s="20">
        <f>CR9+CT9+CV9</f>
        <v>0</v>
      </c>
      <c r="CY9" s="20">
        <f>CS9+CU9+CW9</f>
        <v>0</v>
      </c>
      <c r="CZ9" s="20">
        <f>BZ9+CH9+CP9+CX9</f>
        <v>0</v>
      </c>
      <c r="DA9" s="20">
        <f>CA9+CI9+CQ9+CY9</f>
        <v>0</v>
      </c>
      <c r="DB9" s="22"/>
      <c r="DC9" s="22"/>
      <c r="DD9" s="22"/>
      <c r="DE9" s="22"/>
      <c r="DF9" s="22"/>
      <c r="DG9" s="22"/>
      <c r="DH9" s="23">
        <f>DB9+DD9+DF9</f>
        <v>0</v>
      </c>
      <c r="DI9" s="23">
        <f>DC9+DE9+DG9</f>
        <v>0</v>
      </c>
      <c r="DJ9" s="22"/>
      <c r="DK9" s="22"/>
      <c r="DL9" s="22"/>
      <c r="DM9" s="22"/>
      <c r="DN9" s="22"/>
      <c r="DO9" s="22"/>
      <c r="DP9" s="23">
        <f>DJ9+DL9+DN9</f>
        <v>0</v>
      </c>
      <c r="DQ9" s="23">
        <f>DK9+DM9+DO9</f>
        <v>0</v>
      </c>
      <c r="DR9" s="22"/>
      <c r="DS9" s="22"/>
      <c r="DT9" s="22"/>
      <c r="DU9" s="22"/>
      <c r="DV9" s="22"/>
      <c r="DW9" s="22"/>
      <c r="DX9" s="23">
        <f>DR9+DT9+DV9</f>
        <v>0</v>
      </c>
      <c r="DY9" s="23">
        <f>DS9+DU9+DW9</f>
        <v>0</v>
      </c>
      <c r="DZ9" s="22"/>
      <c r="EA9" s="22"/>
      <c r="EB9" s="22"/>
      <c r="EC9" s="22"/>
      <c r="ED9" s="22"/>
      <c r="EE9" s="22"/>
      <c r="EF9" s="23">
        <f>DZ9+EB9+ED9</f>
        <v>0</v>
      </c>
      <c r="EG9" s="23">
        <f>EA9+EC9+EE9</f>
        <v>0</v>
      </c>
      <c r="EH9" s="23">
        <f>DH9+DP9+DX9+EF9</f>
        <v>0</v>
      </c>
      <c r="EI9" s="23">
        <f>DI9+DQ9+DY9+EG9</f>
        <v>0</v>
      </c>
      <c r="EJ9" s="25"/>
      <c r="EK9" s="25"/>
      <c r="EL9" s="25"/>
      <c r="EM9" s="25"/>
      <c r="EN9" s="25"/>
      <c r="EO9" s="25"/>
      <c r="EP9" s="26">
        <f>EJ9+EL9+EN9</f>
        <v>0</v>
      </c>
      <c r="EQ9" s="26">
        <f>EK9+EM9+EO9</f>
        <v>0</v>
      </c>
      <c r="ER9" s="25"/>
      <c r="ES9" s="25"/>
      <c r="ET9" s="25"/>
      <c r="EU9" s="25"/>
      <c r="EV9" s="25"/>
      <c r="EW9" s="25"/>
      <c r="EX9" s="26">
        <f>ER9+ET9+EV9</f>
        <v>0</v>
      </c>
      <c r="EY9" s="26">
        <f>ES9+EU9+EW9</f>
        <v>0</v>
      </c>
      <c r="EZ9" s="25"/>
      <c r="FA9" s="25"/>
      <c r="FB9" s="25"/>
      <c r="FC9" s="25"/>
      <c r="FD9" s="25"/>
      <c r="FE9" s="25"/>
      <c r="FF9" s="26">
        <f>EZ9+FB9+FD9</f>
        <v>0</v>
      </c>
      <c r="FG9" s="26">
        <f>FA9+FC9+FE9</f>
        <v>0</v>
      </c>
      <c r="FH9" s="25"/>
      <c r="FI9" s="25"/>
      <c r="FJ9" s="25"/>
      <c r="FK9" s="25"/>
      <c r="FL9" s="25"/>
      <c r="FM9" s="25"/>
      <c r="FN9" s="26">
        <f>FH9+FJ9+FL9</f>
        <v>0</v>
      </c>
      <c r="FO9" s="26">
        <f>FI9+FK9+FM9</f>
        <v>0</v>
      </c>
      <c r="FP9" s="26">
        <f>EP9+EX9+FF9+FN9</f>
        <v>0</v>
      </c>
      <c r="FQ9" s="26">
        <f>EQ9+EY9+FG9+FO9</f>
        <v>0</v>
      </c>
      <c r="FR9" s="28"/>
      <c r="FS9" s="28"/>
      <c r="FT9" s="28"/>
      <c r="FU9" s="28"/>
      <c r="FV9" s="28"/>
      <c r="FW9" s="28"/>
      <c r="FX9" s="29">
        <f>FR9+FT9+FV9</f>
        <v>0</v>
      </c>
      <c r="FY9" s="29">
        <f>FS9+FU9+FW9</f>
        <v>0</v>
      </c>
      <c r="FZ9" s="28"/>
      <c r="GA9" s="28"/>
      <c r="GB9" s="28"/>
      <c r="GC9" s="28"/>
      <c r="GD9" s="28"/>
      <c r="GE9" s="28"/>
      <c r="GF9" s="29">
        <f>FZ9+GB9+GD9</f>
        <v>0</v>
      </c>
      <c r="GG9" s="29">
        <f>GA9+GC9+GE9</f>
        <v>0</v>
      </c>
      <c r="GH9" s="28"/>
      <c r="GI9" s="28"/>
      <c r="GJ9" s="28"/>
      <c r="GK9" s="28"/>
      <c r="GL9" s="28"/>
      <c r="GM9" s="28"/>
      <c r="GN9" s="29">
        <f>GH9+GJ9+GL9</f>
        <v>0</v>
      </c>
      <c r="GO9" s="29">
        <f>GI9+GK9+GM9</f>
        <v>0</v>
      </c>
      <c r="GP9" s="28"/>
      <c r="GQ9" s="28"/>
      <c r="GR9" s="28"/>
      <c r="GS9" s="28"/>
      <c r="GT9" s="28"/>
      <c r="GU9" s="28"/>
      <c r="GV9" s="29">
        <f>GP9+GR9+GT9</f>
        <v>0</v>
      </c>
      <c r="GW9" s="29">
        <f>GQ9+GS9+GU9</f>
        <v>0</v>
      </c>
      <c r="GX9" s="29">
        <f>FX9+GF9+GN9+GV9</f>
        <v>0</v>
      </c>
      <c r="GY9" s="29">
        <f>FY9+GG9+GO9+GW9</f>
        <v>0</v>
      </c>
      <c r="GZ9" s="31">
        <v>1019.33</v>
      </c>
      <c r="HA9" s="31">
        <v>1.83</v>
      </c>
      <c r="HB9" s="31">
        <v>1065.38</v>
      </c>
      <c r="HC9" s="31">
        <v>1.65</v>
      </c>
      <c r="HD9" s="31">
        <v>849.82</v>
      </c>
      <c r="HE9" s="31">
        <v>1.65</v>
      </c>
      <c r="HF9" s="32">
        <f>GZ9+HB9+HD9</f>
        <v>2934.53</v>
      </c>
      <c r="HG9" s="32">
        <f>HA9+HC9+HE9</f>
        <v>5.13</v>
      </c>
      <c r="HH9" s="31">
        <v>997.69</v>
      </c>
      <c r="HI9" s="31">
        <v>1.65</v>
      </c>
      <c r="HJ9" s="31">
        <v>905.58</v>
      </c>
      <c r="HK9" s="31">
        <v>1.68</v>
      </c>
      <c r="HL9" s="31">
        <v>961.38</v>
      </c>
      <c r="HM9" s="31">
        <v>1.83</v>
      </c>
      <c r="HN9" s="32">
        <f>HH9+HJ9+HL9</f>
        <v>2864.65</v>
      </c>
      <c r="HO9" s="32">
        <f>HI9+HK9+HM9</f>
        <v>5.16</v>
      </c>
      <c r="HP9" s="31">
        <v>921.44</v>
      </c>
      <c r="HQ9" s="31">
        <v>2.88</v>
      </c>
      <c r="HR9" s="31">
        <v>839.06</v>
      </c>
      <c r="HS9" s="31">
        <v>4.6</v>
      </c>
      <c r="HT9" s="31">
        <v>769.24</v>
      </c>
      <c r="HU9" s="31">
        <v>6.28</v>
      </c>
      <c r="HV9" s="32">
        <f>HP9+HR9+HT9</f>
        <v>2529.74</v>
      </c>
      <c r="HW9" s="32">
        <f>HQ9+HS9+HU9</f>
        <v>13.76</v>
      </c>
      <c r="HX9" s="31">
        <v>841.41</v>
      </c>
      <c r="HY9" s="31">
        <v>3.99</v>
      </c>
      <c r="HZ9" s="31">
        <v>879.86</v>
      </c>
      <c r="IA9" s="31">
        <v>10.92</v>
      </c>
      <c r="IB9" s="31">
        <v>941.96</v>
      </c>
      <c r="IC9" s="31">
        <v>11.43</v>
      </c>
      <c r="ID9" s="32">
        <f>HX9+HZ9+IB9</f>
        <v>2663.23</v>
      </c>
      <c r="IE9" s="32">
        <f>HY9+IA9+IC9</f>
        <v>26.34</v>
      </c>
      <c r="IF9" s="32">
        <f>HF9+HN9+HV9+ID9</f>
        <v>10992.15</v>
      </c>
      <c r="IG9" s="32">
        <f>HG9+HO9+HW9+IE9</f>
        <v>50.39</v>
      </c>
      <c r="IH9" s="48">
        <f>AJ9+BR9+CZ9+EH9+FP9+GX9+IF9</f>
        <v>10992.15</v>
      </c>
      <c r="II9" s="48">
        <f>AK9+BS9+DA9+EI9+FQ9+GY9+IG9</f>
        <v>50.39</v>
      </c>
    </row>
    <row r="10" spans="1:243" ht="12.75">
      <c r="A10" s="7">
        <f aca="true" t="shared" si="0" ref="A10:A38">A9+1</f>
        <v>2</v>
      </c>
      <c r="B10" s="8" t="s">
        <v>25</v>
      </c>
      <c r="C10" s="2" t="s">
        <v>3</v>
      </c>
      <c r="D10" s="13"/>
      <c r="E10" s="13"/>
      <c r="F10" s="13"/>
      <c r="G10" s="13"/>
      <c r="H10" s="13"/>
      <c r="I10" s="13"/>
      <c r="J10" s="14">
        <f aca="true" t="shared" si="1" ref="J10:J38">D10+F10+H10</f>
        <v>0</v>
      </c>
      <c r="K10" s="14">
        <f aca="true" t="shared" si="2" ref="K10:K38">E10+G10+I10</f>
        <v>0</v>
      </c>
      <c r="L10" s="13"/>
      <c r="M10" s="13"/>
      <c r="N10" s="13"/>
      <c r="O10" s="13"/>
      <c r="P10" s="13"/>
      <c r="Q10" s="13"/>
      <c r="R10" s="14">
        <f aca="true" t="shared" si="3" ref="R10:R38">L10+N10+P10</f>
        <v>0</v>
      </c>
      <c r="S10" s="14">
        <f aca="true" t="shared" si="4" ref="S10:S38">M10+O10+Q10</f>
        <v>0</v>
      </c>
      <c r="T10" s="13"/>
      <c r="U10" s="13"/>
      <c r="V10" s="13"/>
      <c r="W10" s="13"/>
      <c r="X10" s="13"/>
      <c r="Y10" s="13"/>
      <c r="Z10" s="14">
        <f aca="true" t="shared" si="5" ref="Z10:Z38">T10+V10+X10</f>
        <v>0</v>
      </c>
      <c r="AA10" s="14">
        <f aca="true" t="shared" si="6" ref="AA10:AA38">U10+W10+Y10</f>
        <v>0</v>
      </c>
      <c r="AB10" s="13"/>
      <c r="AC10" s="13"/>
      <c r="AD10" s="13"/>
      <c r="AE10" s="13"/>
      <c r="AF10" s="13"/>
      <c r="AG10" s="13"/>
      <c r="AH10" s="14">
        <f aca="true" t="shared" si="7" ref="AH10:AH38">AB10+AD10+AF10</f>
        <v>0</v>
      </c>
      <c r="AI10" s="14">
        <f aca="true" t="shared" si="8" ref="AI10:AI38">AC10+AE10+AG10</f>
        <v>0</v>
      </c>
      <c r="AJ10" s="14">
        <f aca="true" t="shared" si="9" ref="AJ10:AJ38">J10+R10+Z10+AH10</f>
        <v>0</v>
      </c>
      <c r="AK10" s="14">
        <f aca="true" t="shared" si="10" ref="AK10:AK38">K10+S10+AA10+AI10</f>
        <v>0</v>
      </c>
      <c r="AL10" s="16"/>
      <c r="AM10" s="16"/>
      <c r="AN10" s="16"/>
      <c r="AO10" s="16"/>
      <c r="AP10" s="16"/>
      <c r="AQ10" s="16"/>
      <c r="AR10" s="17">
        <f aca="true" t="shared" si="11" ref="AR10:AS38">AL10+AN10+AP10</f>
        <v>0</v>
      </c>
      <c r="AS10" s="17">
        <f t="shared" si="11"/>
        <v>0</v>
      </c>
      <c r="AT10" s="16"/>
      <c r="AU10" s="16"/>
      <c r="AV10" s="16"/>
      <c r="AW10" s="16"/>
      <c r="AX10" s="16"/>
      <c r="AY10" s="16"/>
      <c r="AZ10" s="17">
        <f aca="true" t="shared" si="12" ref="AZ10:BA38">AT10+AV10+AX10</f>
        <v>0</v>
      </c>
      <c r="BA10" s="17">
        <f t="shared" si="12"/>
        <v>0</v>
      </c>
      <c r="BB10" s="16"/>
      <c r="BC10" s="16"/>
      <c r="BD10" s="16"/>
      <c r="BE10" s="16"/>
      <c r="BF10" s="16"/>
      <c r="BG10" s="16"/>
      <c r="BH10" s="17">
        <f aca="true" t="shared" si="13" ref="BH10:BI38">BB10+BD10+BF10</f>
        <v>0</v>
      </c>
      <c r="BI10" s="17">
        <f t="shared" si="13"/>
        <v>0</v>
      </c>
      <c r="BJ10" s="16"/>
      <c r="BK10" s="16"/>
      <c r="BL10" s="16"/>
      <c r="BM10" s="16"/>
      <c r="BN10" s="16"/>
      <c r="BO10" s="16"/>
      <c r="BP10" s="17">
        <f aca="true" t="shared" si="14" ref="BP10:BQ38">BJ10+BL10+BN10</f>
        <v>0</v>
      </c>
      <c r="BQ10" s="17">
        <f t="shared" si="14"/>
        <v>0</v>
      </c>
      <c r="BR10" s="17">
        <f aca="true" t="shared" si="15" ref="BR10:BR38">AR10+AZ10+BH10+BP10</f>
        <v>0</v>
      </c>
      <c r="BS10" s="17">
        <f aca="true" t="shared" si="16" ref="BS10:BS38">AS10+BA10+BI10+BQ10</f>
        <v>0</v>
      </c>
      <c r="BT10" s="19"/>
      <c r="BU10" s="19"/>
      <c r="BV10" s="19"/>
      <c r="BW10" s="19"/>
      <c r="BX10" s="19"/>
      <c r="BY10" s="19"/>
      <c r="BZ10" s="20">
        <f aca="true" t="shared" si="17" ref="BZ10:CA38">BT10+BV10+BX10</f>
        <v>0</v>
      </c>
      <c r="CA10" s="20">
        <f t="shared" si="17"/>
        <v>0</v>
      </c>
      <c r="CB10" s="19"/>
      <c r="CC10" s="19"/>
      <c r="CD10" s="19"/>
      <c r="CE10" s="19"/>
      <c r="CF10" s="19"/>
      <c r="CG10" s="19"/>
      <c r="CH10" s="20">
        <f aca="true" t="shared" si="18" ref="CH10:CI38">CB10+CD10+CF10</f>
        <v>0</v>
      </c>
      <c r="CI10" s="20">
        <f t="shared" si="18"/>
        <v>0</v>
      </c>
      <c r="CJ10" s="19"/>
      <c r="CK10" s="19"/>
      <c r="CL10" s="19"/>
      <c r="CM10" s="19"/>
      <c r="CN10" s="19"/>
      <c r="CO10" s="19"/>
      <c r="CP10" s="20">
        <f aca="true" t="shared" si="19" ref="CP10:CQ38">CJ10+CL10+CN10</f>
        <v>0</v>
      </c>
      <c r="CQ10" s="20">
        <f t="shared" si="19"/>
        <v>0</v>
      </c>
      <c r="CR10" s="19"/>
      <c r="CS10" s="19"/>
      <c r="CT10" s="19"/>
      <c r="CU10" s="19"/>
      <c r="CV10" s="19"/>
      <c r="CW10" s="19"/>
      <c r="CX10" s="20">
        <f aca="true" t="shared" si="20" ref="CX10:CY38">CR10+CT10+CV10</f>
        <v>0</v>
      </c>
      <c r="CY10" s="20">
        <f t="shared" si="20"/>
        <v>0</v>
      </c>
      <c r="CZ10" s="20">
        <f aca="true" t="shared" si="21" ref="CZ10:CZ38">BZ10+CH10+CP10+CX10</f>
        <v>0</v>
      </c>
      <c r="DA10" s="20">
        <f aca="true" t="shared" si="22" ref="DA10:DA38">CA10+CI10+CQ10+CY10</f>
        <v>0</v>
      </c>
      <c r="DB10" s="22"/>
      <c r="DC10" s="22"/>
      <c r="DD10" s="22"/>
      <c r="DE10" s="22"/>
      <c r="DF10" s="22"/>
      <c r="DG10" s="22"/>
      <c r="DH10" s="23">
        <f aca="true" t="shared" si="23" ref="DH10:DI38">DB10+DD10+DF10</f>
        <v>0</v>
      </c>
      <c r="DI10" s="23">
        <f t="shared" si="23"/>
        <v>0</v>
      </c>
      <c r="DJ10" s="22"/>
      <c r="DK10" s="22"/>
      <c r="DL10" s="22"/>
      <c r="DM10" s="22"/>
      <c r="DN10" s="22"/>
      <c r="DO10" s="22"/>
      <c r="DP10" s="23">
        <f aca="true" t="shared" si="24" ref="DP10:DQ38">DJ10+DL10+DN10</f>
        <v>0</v>
      </c>
      <c r="DQ10" s="23">
        <f t="shared" si="24"/>
        <v>0</v>
      </c>
      <c r="DR10" s="22"/>
      <c r="DS10" s="22"/>
      <c r="DT10" s="22"/>
      <c r="DU10" s="22"/>
      <c r="DV10" s="22"/>
      <c r="DW10" s="22"/>
      <c r="DX10" s="23">
        <f aca="true" t="shared" si="25" ref="DX10:DY38">DR10+DT10+DV10</f>
        <v>0</v>
      </c>
      <c r="DY10" s="23">
        <f t="shared" si="25"/>
        <v>0</v>
      </c>
      <c r="DZ10" s="22"/>
      <c r="EA10" s="22"/>
      <c r="EB10" s="22"/>
      <c r="EC10" s="22"/>
      <c r="ED10" s="22"/>
      <c r="EE10" s="22"/>
      <c r="EF10" s="23">
        <f aca="true" t="shared" si="26" ref="EF10:EG38">DZ10+EB10+ED10</f>
        <v>0</v>
      </c>
      <c r="EG10" s="23">
        <f t="shared" si="26"/>
        <v>0</v>
      </c>
      <c r="EH10" s="23">
        <f aca="true" t="shared" si="27" ref="EH10:EH38">DH10+DP10+DX10+EF10</f>
        <v>0</v>
      </c>
      <c r="EI10" s="23">
        <f aca="true" t="shared" si="28" ref="EI10:EI38">DI10+DQ10+DY10+EG10</f>
        <v>0</v>
      </c>
      <c r="EJ10" s="25"/>
      <c r="EK10" s="25"/>
      <c r="EL10" s="25"/>
      <c r="EM10" s="25"/>
      <c r="EN10" s="25"/>
      <c r="EO10" s="25"/>
      <c r="EP10" s="26">
        <f aca="true" t="shared" si="29" ref="EP10:EQ38">EJ10+EL10+EN10</f>
        <v>0</v>
      </c>
      <c r="EQ10" s="26">
        <f t="shared" si="29"/>
        <v>0</v>
      </c>
      <c r="ER10" s="25"/>
      <c r="ES10" s="25"/>
      <c r="ET10" s="25"/>
      <c r="EU10" s="25"/>
      <c r="EV10" s="25"/>
      <c r="EW10" s="25"/>
      <c r="EX10" s="26">
        <f aca="true" t="shared" si="30" ref="EX10:EY38">ER10+ET10+EV10</f>
        <v>0</v>
      </c>
      <c r="EY10" s="26">
        <f t="shared" si="30"/>
        <v>0</v>
      </c>
      <c r="EZ10" s="25"/>
      <c r="FA10" s="25"/>
      <c r="FB10" s="25"/>
      <c r="FC10" s="25"/>
      <c r="FD10" s="25"/>
      <c r="FE10" s="25"/>
      <c r="FF10" s="26">
        <f aca="true" t="shared" si="31" ref="FF10:FG38">EZ10+FB10+FD10</f>
        <v>0</v>
      </c>
      <c r="FG10" s="26">
        <f t="shared" si="31"/>
        <v>0</v>
      </c>
      <c r="FH10" s="25"/>
      <c r="FI10" s="25"/>
      <c r="FJ10" s="25"/>
      <c r="FK10" s="25"/>
      <c r="FL10" s="25"/>
      <c r="FM10" s="25"/>
      <c r="FN10" s="26">
        <f aca="true" t="shared" si="32" ref="FN10:FO38">FH10+FJ10+FL10</f>
        <v>0</v>
      </c>
      <c r="FO10" s="26">
        <f t="shared" si="32"/>
        <v>0</v>
      </c>
      <c r="FP10" s="26">
        <f aca="true" t="shared" si="33" ref="FP10:FP38">EP10+EX10+FF10+FN10</f>
        <v>0</v>
      </c>
      <c r="FQ10" s="26">
        <f aca="true" t="shared" si="34" ref="FQ10:FQ38">EQ10+EY10+FG10+FO10</f>
        <v>0</v>
      </c>
      <c r="FR10" s="28"/>
      <c r="FS10" s="28"/>
      <c r="FT10" s="28"/>
      <c r="FU10" s="28"/>
      <c r="FV10" s="28"/>
      <c r="FW10" s="28"/>
      <c r="FX10" s="29">
        <f aca="true" t="shared" si="35" ref="FX10:FY38">FR10+FT10+FV10</f>
        <v>0</v>
      </c>
      <c r="FY10" s="29">
        <f t="shared" si="35"/>
        <v>0</v>
      </c>
      <c r="FZ10" s="28"/>
      <c r="GA10" s="28"/>
      <c r="GB10" s="28"/>
      <c r="GC10" s="28"/>
      <c r="GD10" s="28"/>
      <c r="GE10" s="28"/>
      <c r="GF10" s="29">
        <f aca="true" t="shared" si="36" ref="GF10:GG38">FZ10+GB10+GD10</f>
        <v>0</v>
      </c>
      <c r="GG10" s="29">
        <f t="shared" si="36"/>
        <v>0</v>
      </c>
      <c r="GH10" s="28"/>
      <c r="GI10" s="28"/>
      <c r="GJ10" s="28"/>
      <c r="GK10" s="28"/>
      <c r="GL10" s="28"/>
      <c r="GM10" s="28"/>
      <c r="GN10" s="29">
        <f aca="true" t="shared" si="37" ref="GN10:GO38">GH10+GJ10+GL10</f>
        <v>0</v>
      </c>
      <c r="GO10" s="29">
        <f t="shared" si="37"/>
        <v>0</v>
      </c>
      <c r="GP10" s="28"/>
      <c r="GQ10" s="28"/>
      <c r="GR10" s="28"/>
      <c r="GS10" s="28"/>
      <c r="GT10" s="28"/>
      <c r="GU10" s="28"/>
      <c r="GV10" s="29">
        <f aca="true" t="shared" si="38" ref="GV10:GW38">GP10+GR10+GT10</f>
        <v>0</v>
      </c>
      <c r="GW10" s="29">
        <f t="shared" si="38"/>
        <v>0</v>
      </c>
      <c r="GX10" s="29">
        <f aca="true" t="shared" si="39" ref="GX10:GX38">FX10+GF10+GN10+GV10</f>
        <v>0</v>
      </c>
      <c r="GY10" s="29">
        <f aca="true" t="shared" si="40" ref="GY10:GY38">FY10+GG10+GO10+GW10</f>
        <v>0</v>
      </c>
      <c r="GZ10" s="31">
        <v>2054.27</v>
      </c>
      <c r="HA10" s="31">
        <v>30.1</v>
      </c>
      <c r="HB10" s="31">
        <v>1641.85</v>
      </c>
      <c r="HC10" s="31">
        <v>22.65</v>
      </c>
      <c r="HD10" s="31">
        <v>1312.73</v>
      </c>
      <c r="HE10" s="31">
        <v>13.27</v>
      </c>
      <c r="HF10" s="32">
        <f aca="true" t="shared" si="41" ref="HF10:HG38">GZ10+HB10+HD10</f>
        <v>5008.85</v>
      </c>
      <c r="HG10" s="32">
        <f t="shared" si="41"/>
        <v>66.02</v>
      </c>
      <c r="HH10" s="31">
        <v>1145.94</v>
      </c>
      <c r="HI10" s="31">
        <v>21.9</v>
      </c>
      <c r="HJ10" s="31">
        <v>1314.41</v>
      </c>
      <c r="HK10" s="31">
        <v>11.55</v>
      </c>
      <c r="HL10" s="31">
        <v>1359.05</v>
      </c>
      <c r="HM10" s="31">
        <v>16.27</v>
      </c>
      <c r="HN10" s="32">
        <f aca="true" t="shared" si="42" ref="HN10:HO38">HH10+HJ10+HL10</f>
        <v>3819.4000000000005</v>
      </c>
      <c r="HO10" s="32">
        <f t="shared" si="42"/>
        <v>49.72</v>
      </c>
      <c r="HP10" s="31">
        <v>1233.89</v>
      </c>
      <c r="HQ10" s="31">
        <v>16.85</v>
      </c>
      <c r="HR10" s="31">
        <v>1188.52</v>
      </c>
      <c r="HS10" s="31">
        <v>12.1</v>
      </c>
      <c r="HT10" s="31">
        <v>1096.51</v>
      </c>
      <c r="HU10" s="31">
        <v>9.74</v>
      </c>
      <c r="HV10" s="32">
        <f aca="true" t="shared" si="43" ref="HV10:HW38">HP10+HR10+HT10</f>
        <v>3518.92</v>
      </c>
      <c r="HW10" s="32">
        <f t="shared" si="43"/>
        <v>38.690000000000005</v>
      </c>
      <c r="HX10" s="31">
        <v>1130.41</v>
      </c>
      <c r="HY10" s="31">
        <v>1.06</v>
      </c>
      <c r="HZ10" s="31">
        <v>1511.28</v>
      </c>
      <c r="IA10" s="31">
        <v>9.18</v>
      </c>
      <c r="IB10" s="31">
        <v>1450.15</v>
      </c>
      <c r="IC10" s="31">
        <v>3.3</v>
      </c>
      <c r="ID10" s="32">
        <f aca="true" t="shared" si="44" ref="ID10:ID38">HX10+HZ10+IB10</f>
        <v>4091.84</v>
      </c>
      <c r="IE10" s="32">
        <f aca="true" t="shared" si="45" ref="IE10:IE38">HY10+IA10+IC10</f>
        <v>13.54</v>
      </c>
      <c r="IF10" s="32">
        <f aca="true" t="shared" si="46" ref="IF10:IF38">HF10+HN10+HV10+ID10</f>
        <v>16439.010000000002</v>
      </c>
      <c r="IG10" s="32">
        <f aca="true" t="shared" si="47" ref="IG10:IG38">HG10+HO10+HW10+IE10</f>
        <v>167.97</v>
      </c>
      <c r="IH10" s="48">
        <f>AJ10+BR10+CZ10+EH10+FP10+GX10+IF10</f>
        <v>16439.010000000002</v>
      </c>
      <c r="II10" s="48">
        <f>AK10+BS10+DA10+EI10+FQ10+GY10+IG10</f>
        <v>167.97</v>
      </c>
    </row>
    <row r="11" spans="1:243" ht="12.75">
      <c r="A11" s="7">
        <f t="shared" si="0"/>
        <v>3</v>
      </c>
      <c r="B11" s="8" t="s">
        <v>26</v>
      </c>
      <c r="C11" s="2" t="s">
        <v>3</v>
      </c>
      <c r="D11" s="13"/>
      <c r="E11" s="13"/>
      <c r="F11" s="13"/>
      <c r="G11" s="13"/>
      <c r="H11" s="13"/>
      <c r="I11" s="13"/>
      <c r="J11" s="14">
        <f t="shared" si="1"/>
        <v>0</v>
      </c>
      <c r="K11" s="14">
        <f t="shared" si="2"/>
        <v>0</v>
      </c>
      <c r="L11" s="13"/>
      <c r="M11" s="13"/>
      <c r="N11" s="13"/>
      <c r="O11" s="13"/>
      <c r="P11" s="13"/>
      <c r="Q11" s="13"/>
      <c r="R11" s="14">
        <f t="shared" si="3"/>
        <v>0</v>
      </c>
      <c r="S11" s="14">
        <f t="shared" si="4"/>
        <v>0</v>
      </c>
      <c r="T11" s="13"/>
      <c r="U11" s="13"/>
      <c r="V11" s="13"/>
      <c r="W11" s="13"/>
      <c r="X11" s="13"/>
      <c r="Y11" s="13"/>
      <c r="Z11" s="14">
        <f t="shared" si="5"/>
        <v>0</v>
      </c>
      <c r="AA11" s="14">
        <f t="shared" si="6"/>
        <v>0</v>
      </c>
      <c r="AB11" s="13"/>
      <c r="AC11" s="13"/>
      <c r="AD11" s="13"/>
      <c r="AE11" s="13"/>
      <c r="AF11" s="13"/>
      <c r="AG11" s="13"/>
      <c r="AH11" s="14">
        <f t="shared" si="7"/>
        <v>0</v>
      </c>
      <c r="AI11" s="14">
        <f t="shared" si="8"/>
        <v>0</v>
      </c>
      <c r="AJ11" s="14">
        <f t="shared" si="9"/>
        <v>0</v>
      </c>
      <c r="AK11" s="14">
        <f t="shared" si="10"/>
        <v>0</v>
      </c>
      <c r="AL11" s="16"/>
      <c r="AM11" s="16"/>
      <c r="AN11" s="16"/>
      <c r="AO11" s="16"/>
      <c r="AP11" s="16"/>
      <c r="AQ11" s="16"/>
      <c r="AR11" s="17">
        <f t="shared" si="11"/>
        <v>0</v>
      </c>
      <c r="AS11" s="17">
        <f t="shared" si="11"/>
        <v>0</v>
      </c>
      <c r="AT11" s="16"/>
      <c r="AU11" s="16"/>
      <c r="AV11" s="16"/>
      <c r="AW11" s="16"/>
      <c r="AX11" s="16"/>
      <c r="AY11" s="16"/>
      <c r="AZ11" s="17">
        <f t="shared" si="12"/>
        <v>0</v>
      </c>
      <c r="BA11" s="17">
        <f t="shared" si="12"/>
        <v>0</v>
      </c>
      <c r="BB11" s="16"/>
      <c r="BC11" s="16"/>
      <c r="BD11" s="16"/>
      <c r="BE11" s="16"/>
      <c r="BF11" s="16"/>
      <c r="BG11" s="16"/>
      <c r="BH11" s="17">
        <f t="shared" si="13"/>
        <v>0</v>
      </c>
      <c r="BI11" s="17">
        <f t="shared" si="13"/>
        <v>0</v>
      </c>
      <c r="BJ11" s="16"/>
      <c r="BK11" s="16"/>
      <c r="BL11" s="16"/>
      <c r="BM11" s="16"/>
      <c r="BN11" s="16"/>
      <c r="BO11" s="16"/>
      <c r="BP11" s="17">
        <f t="shared" si="14"/>
        <v>0</v>
      </c>
      <c r="BQ11" s="17">
        <f t="shared" si="14"/>
        <v>0</v>
      </c>
      <c r="BR11" s="17">
        <f t="shared" si="15"/>
        <v>0</v>
      </c>
      <c r="BS11" s="17">
        <f t="shared" si="16"/>
        <v>0</v>
      </c>
      <c r="BT11" s="19"/>
      <c r="BU11" s="19"/>
      <c r="BV11" s="19"/>
      <c r="BW11" s="19"/>
      <c r="BX11" s="19"/>
      <c r="BY11" s="19"/>
      <c r="BZ11" s="20">
        <f t="shared" si="17"/>
        <v>0</v>
      </c>
      <c r="CA11" s="20">
        <f t="shared" si="17"/>
        <v>0</v>
      </c>
      <c r="CB11" s="19"/>
      <c r="CC11" s="19"/>
      <c r="CD11" s="19"/>
      <c r="CE11" s="19"/>
      <c r="CF11" s="19"/>
      <c r="CG11" s="19"/>
      <c r="CH11" s="20">
        <f t="shared" si="18"/>
        <v>0</v>
      </c>
      <c r="CI11" s="20">
        <f t="shared" si="18"/>
        <v>0</v>
      </c>
      <c r="CJ11" s="19"/>
      <c r="CK11" s="19"/>
      <c r="CL11" s="19"/>
      <c r="CM11" s="19"/>
      <c r="CN11" s="19"/>
      <c r="CO11" s="19"/>
      <c r="CP11" s="20">
        <f t="shared" si="19"/>
        <v>0</v>
      </c>
      <c r="CQ11" s="20">
        <f t="shared" si="19"/>
        <v>0</v>
      </c>
      <c r="CR11" s="19"/>
      <c r="CS11" s="19"/>
      <c r="CT11" s="19"/>
      <c r="CU11" s="19"/>
      <c r="CV11" s="19"/>
      <c r="CW11" s="19"/>
      <c r="CX11" s="20">
        <f t="shared" si="20"/>
        <v>0</v>
      </c>
      <c r="CY11" s="20">
        <f t="shared" si="20"/>
        <v>0</v>
      </c>
      <c r="CZ11" s="20">
        <f t="shared" si="21"/>
        <v>0</v>
      </c>
      <c r="DA11" s="20">
        <f t="shared" si="22"/>
        <v>0</v>
      </c>
      <c r="DB11" s="22"/>
      <c r="DC11" s="22"/>
      <c r="DD11" s="22"/>
      <c r="DE11" s="22"/>
      <c r="DF11" s="22"/>
      <c r="DG11" s="22"/>
      <c r="DH11" s="23">
        <f t="shared" si="23"/>
        <v>0</v>
      </c>
      <c r="DI11" s="23">
        <f t="shared" si="23"/>
        <v>0</v>
      </c>
      <c r="DJ11" s="22"/>
      <c r="DK11" s="22"/>
      <c r="DL11" s="22"/>
      <c r="DM11" s="22"/>
      <c r="DN11" s="22"/>
      <c r="DO11" s="22"/>
      <c r="DP11" s="23">
        <f t="shared" si="24"/>
        <v>0</v>
      </c>
      <c r="DQ11" s="23">
        <f t="shared" si="24"/>
        <v>0</v>
      </c>
      <c r="DR11" s="22"/>
      <c r="DS11" s="22"/>
      <c r="DT11" s="22"/>
      <c r="DU11" s="22"/>
      <c r="DV11" s="22"/>
      <c r="DW11" s="22"/>
      <c r="DX11" s="23">
        <f t="shared" si="25"/>
        <v>0</v>
      </c>
      <c r="DY11" s="23">
        <f t="shared" si="25"/>
        <v>0</v>
      </c>
      <c r="DZ11" s="22"/>
      <c r="EA11" s="22"/>
      <c r="EB11" s="22"/>
      <c r="EC11" s="22"/>
      <c r="ED11" s="22"/>
      <c r="EE11" s="22"/>
      <c r="EF11" s="23">
        <f t="shared" si="26"/>
        <v>0</v>
      </c>
      <c r="EG11" s="23">
        <f t="shared" si="26"/>
        <v>0</v>
      </c>
      <c r="EH11" s="23">
        <f t="shared" si="27"/>
        <v>0</v>
      </c>
      <c r="EI11" s="23">
        <f t="shared" si="28"/>
        <v>0</v>
      </c>
      <c r="EJ11" s="25"/>
      <c r="EK11" s="25"/>
      <c r="EL11" s="25"/>
      <c r="EM11" s="25"/>
      <c r="EN11" s="25"/>
      <c r="EO11" s="25"/>
      <c r="EP11" s="26">
        <f t="shared" si="29"/>
        <v>0</v>
      </c>
      <c r="EQ11" s="26">
        <f t="shared" si="29"/>
        <v>0</v>
      </c>
      <c r="ER11" s="25"/>
      <c r="ES11" s="25"/>
      <c r="ET11" s="25"/>
      <c r="EU11" s="25"/>
      <c r="EV11" s="25"/>
      <c r="EW11" s="25"/>
      <c r="EX11" s="26">
        <f t="shared" si="30"/>
        <v>0</v>
      </c>
      <c r="EY11" s="26">
        <f t="shared" si="30"/>
        <v>0</v>
      </c>
      <c r="EZ11" s="25"/>
      <c r="FA11" s="25"/>
      <c r="FB11" s="25"/>
      <c r="FC11" s="25"/>
      <c r="FD11" s="25"/>
      <c r="FE11" s="25"/>
      <c r="FF11" s="26">
        <f t="shared" si="31"/>
        <v>0</v>
      </c>
      <c r="FG11" s="26">
        <f t="shared" si="31"/>
        <v>0</v>
      </c>
      <c r="FH11" s="25"/>
      <c r="FI11" s="25"/>
      <c r="FJ11" s="25"/>
      <c r="FK11" s="25"/>
      <c r="FL11" s="25"/>
      <c r="FM11" s="25"/>
      <c r="FN11" s="26">
        <f t="shared" si="32"/>
        <v>0</v>
      </c>
      <c r="FO11" s="26">
        <f t="shared" si="32"/>
        <v>0</v>
      </c>
      <c r="FP11" s="26">
        <f t="shared" si="33"/>
        <v>0</v>
      </c>
      <c r="FQ11" s="26">
        <f t="shared" si="34"/>
        <v>0</v>
      </c>
      <c r="FR11" s="28"/>
      <c r="FS11" s="28"/>
      <c r="FT11" s="28"/>
      <c r="FU11" s="28"/>
      <c r="FV11" s="28"/>
      <c r="FW11" s="28"/>
      <c r="FX11" s="29">
        <f t="shared" si="35"/>
        <v>0</v>
      </c>
      <c r="FY11" s="29">
        <f t="shared" si="35"/>
        <v>0</v>
      </c>
      <c r="FZ11" s="28"/>
      <c r="GA11" s="28"/>
      <c r="GB11" s="28"/>
      <c r="GC11" s="28"/>
      <c r="GD11" s="28"/>
      <c r="GE11" s="28"/>
      <c r="GF11" s="29">
        <f t="shared" si="36"/>
        <v>0</v>
      </c>
      <c r="GG11" s="29">
        <f t="shared" si="36"/>
        <v>0</v>
      </c>
      <c r="GH11" s="28"/>
      <c r="GI11" s="28"/>
      <c r="GJ11" s="28"/>
      <c r="GK11" s="28"/>
      <c r="GL11" s="28"/>
      <c r="GM11" s="28"/>
      <c r="GN11" s="29">
        <f t="shared" si="37"/>
        <v>0</v>
      </c>
      <c r="GO11" s="29">
        <f t="shared" si="37"/>
        <v>0</v>
      </c>
      <c r="GP11" s="28"/>
      <c r="GQ11" s="28"/>
      <c r="GR11" s="28"/>
      <c r="GS11" s="28"/>
      <c r="GT11" s="28"/>
      <c r="GU11" s="28"/>
      <c r="GV11" s="29">
        <f t="shared" si="38"/>
        <v>0</v>
      </c>
      <c r="GW11" s="29">
        <f t="shared" si="38"/>
        <v>0</v>
      </c>
      <c r="GX11" s="29">
        <f t="shared" si="39"/>
        <v>0</v>
      </c>
      <c r="GY11" s="29">
        <f t="shared" si="40"/>
        <v>0</v>
      </c>
      <c r="GZ11" s="31">
        <v>1015.42</v>
      </c>
      <c r="HA11" s="31">
        <v>6.12</v>
      </c>
      <c r="HB11" s="31">
        <v>1007.52</v>
      </c>
      <c r="HC11" s="31">
        <v>5.9</v>
      </c>
      <c r="HD11" s="31">
        <v>871.47</v>
      </c>
      <c r="HE11" s="31">
        <v>4.47</v>
      </c>
      <c r="HF11" s="32">
        <f t="shared" si="41"/>
        <v>2894.41</v>
      </c>
      <c r="HG11" s="32">
        <f t="shared" si="41"/>
        <v>16.49</v>
      </c>
      <c r="HH11" s="31">
        <v>897.46</v>
      </c>
      <c r="HI11" s="31">
        <v>5.19</v>
      </c>
      <c r="HJ11" s="31">
        <v>835.08</v>
      </c>
      <c r="HK11" s="31">
        <v>3.47</v>
      </c>
      <c r="HL11" s="31">
        <v>778.21</v>
      </c>
      <c r="HM11" s="31">
        <v>4.29</v>
      </c>
      <c r="HN11" s="32">
        <f t="shared" si="42"/>
        <v>2510.75</v>
      </c>
      <c r="HO11" s="32">
        <f t="shared" si="42"/>
        <v>12.95</v>
      </c>
      <c r="HP11" s="31">
        <v>797.66</v>
      </c>
      <c r="HQ11" s="31">
        <v>3.12</v>
      </c>
      <c r="HR11" s="31">
        <v>795.68</v>
      </c>
      <c r="HS11" s="31">
        <v>6.61</v>
      </c>
      <c r="HT11" s="31">
        <v>775.11</v>
      </c>
      <c r="HU11" s="31">
        <v>3.82</v>
      </c>
      <c r="HV11" s="32">
        <f t="shared" si="43"/>
        <v>2368.45</v>
      </c>
      <c r="HW11" s="32">
        <f t="shared" si="43"/>
        <v>13.55</v>
      </c>
      <c r="HX11" s="31">
        <v>714.88</v>
      </c>
      <c r="HY11" s="31">
        <v>3.76</v>
      </c>
      <c r="HZ11" s="31">
        <v>673.91</v>
      </c>
      <c r="IA11" s="31">
        <v>4.72</v>
      </c>
      <c r="IB11" s="31">
        <v>900.16</v>
      </c>
      <c r="IC11" s="31">
        <v>4.99</v>
      </c>
      <c r="ID11" s="32">
        <f t="shared" si="44"/>
        <v>2288.95</v>
      </c>
      <c r="IE11" s="32">
        <f t="shared" si="45"/>
        <v>13.47</v>
      </c>
      <c r="IF11" s="32">
        <f t="shared" si="46"/>
        <v>10062.56</v>
      </c>
      <c r="IG11" s="32">
        <f t="shared" si="47"/>
        <v>56.459999999999994</v>
      </c>
      <c r="IH11" s="48">
        <f aca="true" t="shared" si="48" ref="IH11:IH38">AJ11+BR11+CZ11+EH11+FP11+GX11+IF11</f>
        <v>10062.56</v>
      </c>
      <c r="II11" s="48">
        <f aca="true" t="shared" si="49" ref="II11:II38">AK11+BS11+DA11+EI11+FQ11+GY11+IG11</f>
        <v>56.459999999999994</v>
      </c>
    </row>
    <row r="12" spans="1:243" ht="12.75">
      <c r="A12" s="7">
        <f t="shared" si="0"/>
        <v>4</v>
      </c>
      <c r="B12" s="8" t="s">
        <v>27</v>
      </c>
      <c r="C12" s="2" t="s">
        <v>3</v>
      </c>
      <c r="D12" s="13">
        <v>0</v>
      </c>
      <c r="E12" s="13"/>
      <c r="F12" s="13">
        <v>0</v>
      </c>
      <c r="G12" s="13"/>
      <c r="H12" s="13">
        <v>0</v>
      </c>
      <c r="I12" s="13"/>
      <c r="J12" s="14">
        <f t="shared" si="1"/>
        <v>0</v>
      </c>
      <c r="K12" s="14">
        <f t="shared" si="2"/>
        <v>0</v>
      </c>
      <c r="L12" s="13"/>
      <c r="M12" s="13"/>
      <c r="N12" s="13">
        <v>0.024</v>
      </c>
      <c r="O12" s="13"/>
      <c r="P12" s="13">
        <v>0</v>
      </c>
      <c r="Q12" s="13"/>
      <c r="R12" s="14">
        <f t="shared" si="3"/>
        <v>0.024</v>
      </c>
      <c r="S12" s="14">
        <f t="shared" si="4"/>
        <v>0</v>
      </c>
      <c r="T12" s="13">
        <v>0</v>
      </c>
      <c r="U12" s="13"/>
      <c r="V12" s="13">
        <v>0.137</v>
      </c>
      <c r="W12" s="13"/>
      <c r="X12" s="13">
        <v>0</v>
      </c>
      <c r="Y12" s="13"/>
      <c r="Z12" s="14">
        <f t="shared" si="5"/>
        <v>0.137</v>
      </c>
      <c r="AA12" s="14">
        <f t="shared" si="6"/>
        <v>0</v>
      </c>
      <c r="AB12" s="13">
        <v>0.069</v>
      </c>
      <c r="AC12" s="13"/>
      <c r="AD12" s="13">
        <v>0</v>
      </c>
      <c r="AE12" s="13"/>
      <c r="AF12" s="13">
        <v>0</v>
      </c>
      <c r="AG12" s="13"/>
      <c r="AH12" s="14">
        <f t="shared" si="7"/>
        <v>0.069</v>
      </c>
      <c r="AI12" s="14">
        <f t="shared" si="8"/>
        <v>0</v>
      </c>
      <c r="AJ12" s="14">
        <f t="shared" si="9"/>
        <v>0.23</v>
      </c>
      <c r="AK12" s="14">
        <f t="shared" si="10"/>
        <v>0</v>
      </c>
      <c r="AL12" s="16"/>
      <c r="AM12" s="16"/>
      <c r="AN12" s="16"/>
      <c r="AO12" s="16"/>
      <c r="AP12" s="16"/>
      <c r="AQ12" s="16"/>
      <c r="AR12" s="17">
        <f t="shared" si="11"/>
        <v>0</v>
      </c>
      <c r="AS12" s="17">
        <f t="shared" si="11"/>
        <v>0</v>
      </c>
      <c r="AT12" s="16"/>
      <c r="AU12" s="16"/>
      <c r="AV12" s="16"/>
      <c r="AW12" s="16"/>
      <c r="AX12" s="16"/>
      <c r="AY12" s="16"/>
      <c r="AZ12" s="17">
        <f t="shared" si="12"/>
        <v>0</v>
      </c>
      <c r="BA12" s="17">
        <f t="shared" si="12"/>
        <v>0</v>
      </c>
      <c r="BB12" s="16"/>
      <c r="BC12" s="16"/>
      <c r="BD12" s="16"/>
      <c r="BE12" s="16"/>
      <c r="BF12" s="16"/>
      <c r="BG12" s="16"/>
      <c r="BH12" s="17">
        <f t="shared" si="13"/>
        <v>0</v>
      </c>
      <c r="BI12" s="17">
        <f t="shared" si="13"/>
        <v>0</v>
      </c>
      <c r="BJ12" s="16"/>
      <c r="BK12" s="16"/>
      <c r="BL12" s="16"/>
      <c r="BM12" s="16"/>
      <c r="BN12" s="16"/>
      <c r="BO12" s="16"/>
      <c r="BP12" s="17">
        <f t="shared" si="14"/>
        <v>0</v>
      </c>
      <c r="BQ12" s="17">
        <f t="shared" si="14"/>
        <v>0</v>
      </c>
      <c r="BR12" s="17">
        <f t="shared" si="15"/>
        <v>0</v>
      </c>
      <c r="BS12" s="17">
        <f t="shared" si="16"/>
        <v>0</v>
      </c>
      <c r="BT12" s="19"/>
      <c r="BU12" s="19"/>
      <c r="BV12" s="19"/>
      <c r="BW12" s="19"/>
      <c r="BX12" s="19"/>
      <c r="BY12" s="19"/>
      <c r="BZ12" s="20">
        <f t="shared" si="17"/>
        <v>0</v>
      </c>
      <c r="CA12" s="20">
        <f t="shared" si="17"/>
        <v>0</v>
      </c>
      <c r="CB12" s="19"/>
      <c r="CC12" s="19"/>
      <c r="CD12" s="19"/>
      <c r="CE12" s="19"/>
      <c r="CF12" s="19"/>
      <c r="CG12" s="19"/>
      <c r="CH12" s="20">
        <f t="shared" si="18"/>
        <v>0</v>
      </c>
      <c r="CI12" s="20">
        <f t="shared" si="18"/>
        <v>0</v>
      </c>
      <c r="CJ12" s="19"/>
      <c r="CK12" s="19"/>
      <c r="CL12" s="19"/>
      <c r="CM12" s="19"/>
      <c r="CN12" s="19"/>
      <c r="CO12" s="19"/>
      <c r="CP12" s="20">
        <f t="shared" si="19"/>
        <v>0</v>
      </c>
      <c r="CQ12" s="20">
        <f t="shared" si="19"/>
        <v>0</v>
      </c>
      <c r="CR12" s="19"/>
      <c r="CS12" s="19"/>
      <c r="CT12" s="19"/>
      <c r="CU12" s="19"/>
      <c r="CV12" s="19"/>
      <c r="CW12" s="19"/>
      <c r="CX12" s="20">
        <f t="shared" si="20"/>
        <v>0</v>
      </c>
      <c r="CY12" s="20">
        <f t="shared" si="20"/>
        <v>0</v>
      </c>
      <c r="CZ12" s="20">
        <f t="shared" si="21"/>
        <v>0</v>
      </c>
      <c r="DA12" s="20">
        <f t="shared" si="22"/>
        <v>0</v>
      </c>
      <c r="DB12" s="22"/>
      <c r="DC12" s="22"/>
      <c r="DD12" s="22"/>
      <c r="DE12" s="22"/>
      <c r="DF12" s="22"/>
      <c r="DG12" s="22"/>
      <c r="DH12" s="23">
        <f t="shared" si="23"/>
        <v>0</v>
      </c>
      <c r="DI12" s="23">
        <f t="shared" si="23"/>
        <v>0</v>
      </c>
      <c r="DJ12" s="22"/>
      <c r="DK12" s="22"/>
      <c r="DL12" s="22"/>
      <c r="DM12" s="22"/>
      <c r="DN12" s="22"/>
      <c r="DO12" s="22"/>
      <c r="DP12" s="23">
        <f t="shared" si="24"/>
        <v>0</v>
      </c>
      <c r="DQ12" s="23">
        <f t="shared" si="24"/>
        <v>0</v>
      </c>
      <c r="DR12" s="22"/>
      <c r="DS12" s="22"/>
      <c r="DT12" s="22"/>
      <c r="DU12" s="22"/>
      <c r="DV12" s="22"/>
      <c r="DW12" s="22"/>
      <c r="DX12" s="23">
        <f t="shared" si="25"/>
        <v>0</v>
      </c>
      <c r="DY12" s="23">
        <f t="shared" si="25"/>
        <v>0</v>
      </c>
      <c r="DZ12" s="22"/>
      <c r="EA12" s="22"/>
      <c r="EB12" s="22"/>
      <c r="EC12" s="22"/>
      <c r="ED12" s="22"/>
      <c r="EE12" s="22"/>
      <c r="EF12" s="23">
        <f t="shared" si="26"/>
        <v>0</v>
      </c>
      <c r="EG12" s="23">
        <f t="shared" si="26"/>
        <v>0</v>
      </c>
      <c r="EH12" s="23">
        <f t="shared" si="27"/>
        <v>0</v>
      </c>
      <c r="EI12" s="23">
        <f t="shared" si="28"/>
        <v>0</v>
      </c>
      <c r="EJ12" s="25"/>
      <c r="EK12" s="25"/>
      <c r="EL12" s="25"/>
      <c r="EM12" s="25"/>
      <c r="EN12" s="25"/>
      <c r="EO12" s="25"/>
      <c r="EP12" s="26">
        <f t="shared" si="29"/>
        <v>0</v>
      </c>
      <c r="EQ12" s="26">
        <f t="shared" si="29"/>
        <v>0</v>
      </c>
      <c r="ER12" s="25"/>
      <c r="ES12" s="25"/>
      <c r="ET12" s="25"/>
      <c r="EU12" s="25"/>
      <c r="EV12" s="25"/>
      <c r="EW12" s="25"/>
      <c r="EX12" s="26">
        <f t="shared" si="30"/>
        <v>0</v>
      </c>
      <c r="EY12" s="26">
        <f t="shared" si="30"/>
        <v>0</v>
      </c>
      <c r="EZ12" s="25"/>
      <c r="FA12" s="25"/>
      <c r="FB12" s="25"/>
      <c r="FC12" s="25"/>
      <c r="FD12" s="25"/>
      <c r="FE12" s="25"/>
      <c r="FF12" s="26">
        <f t="shared" si="31"/>
        <v>0</v>
      </c>
      <c r="FG12" s="26">
        <f t="shared" si="31"/>
        <v>0</v>
      </c>
      <c r="FH12" s="25"/>
      <c r="FI12" s="25"/>
      <c r="FJ12" s="25"/>
      <c r="FK12" s="25"/>
      <c r="FL12" s="25"/>
      <c r="FM12" s="25"/>
      <c r="FN12" s="26">
        <f t="shared" si="32"/>
        <v>0</v>
      </c>
      <c r="FO12" s="26">
        <f t="shared" si="32"/>
        <v>0</v>
      </c>
      <c r="FP12" s="26">
        <f t="shared" si="33"/>
        <v>0</v>
      </c>
      <c r="FQ12" s="26">
        <f t="shared" si="34"/>
        <v>0</v>
      </c>
      <c r="FR12" s="28"/>
      <c r="FS12" s="28"/>
      <c r="FT12" s="28"/>
      <c r="FU12" s="28"/>
      <c r="FV12" s="28"/>
      <c r="FW12" s="28"/>
      <c r="FX12" s="29">
        <f t="shared" si="35"/>
        <v>0</v>
      </c>
      <c r="FY12" s="29">
        <f t="shared" si="35"/>
        <v>0</v>
      </c>
      <c r="FZ12" s="28"/>
      <c r="GA12" s="28"/>
      <c r="GB12" s="28"/>
      <c r="GC12" s="28"/>
      <c r="GD12" s="28"/>
      <c r="GE12" s="28"/>
      <c r="GF12" s="29">
        <f t="shared" si="36"/>
        <v>0</v>
      </c>
      <c r="GG12" s="29">
        <f t="shared" si="36"/>
        <v>0</v>
      </c>
      <c r="GH12" s="28"/>
      <c r="GI12" s="28"/>
      <c r="GJ12" s="28"/>
      <c r="GK12" s="28"/>
      <c r="GL12" s="28"/>
      <c r="GM12" s="28"/>
      <c r="GN12" s="29">
        <f t="shared" si="37"/>
        <v>0</v>
      </c>
      <c r="GO12" s="29">
        <f t="shared" si="37"/>
        <v>0</v>
      </c>
      <c r="GP12" s="28"/>
      <c r="GQ12" s="28"/>
      <c r="GR12" s="28"/>
      <c r="GS12" s="28"/>
      <c r="GT12" s="28"/>
      <c r="GU12" s="28"/>
      <c r="GV12" s="29">
        <f t="shared" si="38"/>
        <v>0</v>
      </c>
      <c r="GW12" s="29">
        <f t="shared" si="38"/>
        <v>0</v>
      </c>
      <c r="GX12" s="29">
        <f t="shared" si="39"/>
        <v>0</v>
      </c>
      <c r="GY12" s="29">
        <f t="shared" si="40"/>
        <v>0</v>
      </c>
      <c r="GZ12" s="31">
        <v>1101.9</v>
      </c>
      <c r="HA12" s="31">
        <v>2.62</v>
      </c>
      <c r="HB12" s="31">
        <v>1702.11</v>
      </c>
      <c r="HC12" s="31">
        <v>0.51</v>
      </c>
      <c r="HD12" s="31">
        <v>1642.3</v>
      </c>
      <c r="HE12" s="31">
        <v>0.76</v>
      </c>
      <c r="HF12" s="32">
        <f t="shared" si="41"/>
        <v>4446.31</v>
      </c>
      <c r="HG12" s="32">
        <f t="shared" si="41"/>
        <v>3.8899999999999997</v>
      </c>
      <c r="HH12" s="31">
        <v>1622.06</v>
      </c>
      <c r="HI12" s="31">
        <v>0</v>
      </c>
      <c r="HJ12" s="31">
        <v>1406.72</v>
      </c>
      <c r="HK12" s="31">
        <v>2</v>
      </c>
      <c r="HL12" s="31">
        <v>1429.3</v>
      </c>
      <c r="HM12" s="31">
        <v>2.47</v>
      </c>
      <c r="HN12" s="32">
        <f t="shared" si="42"/>
        <v>4458.08</v>
      </c>
      <c r="HO12" s="32">
        <f t="shared" si="42"/>
        <v>4.470000000000001</v>
      </c>
      <c r="HP12" s="31">
        <v>1403.55</v>
      </c>
      <c r="HQ12" s="31">
        <v>1.83</v>
      </c>
      <c r="HR12" s="31">
        <v>1398.14</v>
      </c>
      <c r="HS12" s="31">
        <v>1.83</v>
      </c>
      <c r="HT12" s="31">
        <v>1273.63</v>
      </c>
      <c r="HU12" s="31">
        <v>1.71</v>
      </c>
      <c r="HV12" s="32">
        <f t="shared" si="43"/>
        <v>4075.32</v>
      </c>
      <c r="HW12" s="32">
        <f t="shared" si="43"/>
        <v>5.37</v>
      </c>
      <c r="HX12" s="31">
        <v>1369.25</v>
      </c>
      <c r="HY12" s="31">
        <v>0</v>
      </c>
      <c r="HZ12" s="31">
        <v>1279.11</v>
      </c>
      <c r="IA12" s="31">
        <v>1.41</v>
      </c>
      <c r="IB12" s="31">
        <v>1464.81</v>
      </c>
      <c r="IC12" s="31">
        <v>1.57</v>
      </c>
      <c r="ID12" s="32">
        <f t="shared" si="44"/>
        <v>4113.17</v>
      </c>
      <c r="IE12" s="32">
        <f t="shared" si="45"/>
        <v>2.98</v>
      </c>
      <c r="IF12" s="32">
        <f t="shared" si="46"/>
        <v>17092.879999999997</v>
      </c>
      <c r="IG12" s="32">
        <f t="shared" si="47"/>
        <v>16.71</v>
      </c>
      <c r="IH12" s="48">
        <f t="shared" si="48"/>
        <v>17093.109999999997</v>
      </c>
      <c r="II12" s="48">
        <f t="shared" si="49"/>
        <v>16.71</v>
      </c>
    </row>
    <row r="13" spans="1:243" ht="12.75">
      <c r="A13" s="7">
        <f t="shared" si="0"/>
        <v>5</v>
      </c>
      <c r="B13" s="8" t="s">
        <v>28</v>
      </c>
      <c r="C13" s="2" t="s">
        <v>3</v>
      </c>
      <c r="D13" s="13"/>
      <c r="E13" s="13"/>
      <c r="F13" s="13"/>
      <c r="G13" s="13"/>
      <c r="H13" s="13"/>
      <c r="I13" s="13"/>
      <c r="J13" s="14">
        <f t="shared" si="1"/>
        <v>0</v>
      </c>
      <c r="K13" s="14">
        <f t="shared" si="2"/>
        <v>0</v>
      </c>
      <c r="L13" s="13"/>
      <c r="M13" s="13"/>
      <c r="N13" s="13"/>
      <c r="O13" s="13"/>
      <c r="P13" s="13"/>
      <c r="Q13" s="13"/>
      <c r="R13" s="14">
        <f t="shared" si="3"/>
        <v>0</v>
      </c>
      <c r="S13" s="14">
        <f t="shared" si="4"/>
        <v>0</v>
      </c>
      <c r="T13" s="13"/>
      <c r="U13" s="13"/>
      <c r="V13" s="13"/>
      <c r="W13" s="13"/>
      <c r="X13" s="13"/>
      <c r="Y13" s="13"/>
      <c r="Z13" s="14">
        <f t="shared" si="5"/>
        <v>0</v>
      </c>
      <c r="AA13" s="14">
        <f t="shared" si="6"/>
        <v>0</v>
      </c>
      <c r="AB13" s="13"/>
      <c r="AC13" s="13"/>
      <c r="AD13" s="13"/>
      <c r="AE13" s="13"/>
      <c r="AF13" s="13"/>
      <c r="AG13" s="13"/>
      <c r="AH13" s="14">
        <f t="shared" si="7"/>
        <v>0</v>
      </c>
      <c r="AI13" s="14">
        <f t="shared" si="8"/>
        <v>0</v>
      </c>
      <c r="AJ13" s="14">
        <f t="shared" si="9"/>
        <v>0</v>
      </c>
      <c r="AK13" s="14">
        <f t="shared" si="10"/>
        <v>0</v>
      </c>
      <c r="AL13" s="16"/>
      <c r="AM13" s="16"/>
      <c r="AN13" s="16"/>
      <c r="AO13" s="16"/>
      <c r="AP13" s="16"/>
      <c r="AQ13" s="16"/>
      <c r="AR13" s="17">
        <f t="shared" si="11"/>
        <v>0</v>
      </c>
      <c r="AS13" s="17">
        <f t="shared" si="11"/>
        <v>0</v>
      </c>
      <c r="AT13" s="16"/>
      <c r="AU13" s="16"/>
      <c r="AV13" s="16"/>
      <c r="AW13" s="16"/>
      <c r="AX13" s="16"/>
      <c r="AY13" s="16"/>
      <c r="AZ13" s="17">
        <f t="shared" si="12"/>
        <v>0</v>
      </c>
      <c r="BA13" s="17">
        <f t="shared" si="12"/>
        <v>0</v>
      </c>
      <c r="BB13" s="16"/>
      <c r="BC13" s="16"/>
      <c r="BD13" s="16"/>
      <c r="BE13" s="16"/>
      <c r="BF13" s="16"/>
      <c r="BG13" s="16"/>
      <c r="BH13" s="17">
        <f t="shared" si="13"/>
        <v>0</v>
      </c>
      <c r="BI13" s="17">
        <f t="shared" si="13"/>
        <v>0</v>
      </c>
      <c r="BJ13" s="16"/>
      <c r="BK13" s="16"/>
      <c r="BL13" s="16"/>
      <c r="BM13" s="16"/>
      <c r="BN13" s="16"/>
      <c r="BO13" s="16"/>
      <c r="BP13" s="17">
        <f t="shared" si="14"/>
        <v>0</v>
      </c>
      <c r="BQ13" s="17">
        <f t="shared" si="14"/>
        <v>0</v>
      </c>
      <c r="BR13" s="17">
        <f t="shared" si="15"/>
        <v>0</v>
      </c>
      <c r="BS13" s="17">
        <f t="shared" si="16"/>
        <v>0</v>
      </c>
      <c r="BT13" s="19"/>
      <c r="BU13" s="19"/>
      <c r="BV13" s="19"/>
      <c r="BW13" s="19"/>
      <c r="BX13" s="19"/>
      <c r="BY13" s="19"/>
      <c r="BZ13" s="20">
        <f t="shared" si="17"/>
        <v>0</v>
      </c>
      <c r="CA13" s="20">
        <f t="shared" si="17"/>
        <v>0</v>
      </c>
      <c r="CB13" s="19"/>
      <c r="CC13" s="19"/>
      <c r="CD13" s="19"/>
      <c r="CE13" s="19"/>
      <c r="CF13" s="19"/>
      <c r="CG13" s="19"/>
      <c r="CH13" s="20">
        <f t="shared" si="18"/>
        <v>0</v>
      </c>
      <c r="CI13" s="20">
        <f t="shared" si="18"/>
        <v>0</v>
      </c>
      <c r="CJ13" s="19"/>
      <c r="CK13" s="19"/>
      <c r="CL13" s="19"/>
      <c r="CM13" s="19"/>
      <c r="CN13" s="19"/>
      <c r="CO13" s="19"/>
      <c r="CP13" s="20">
        <f t="shared" si="19"/>
        <v>0</v>
      </c>
      <c r="CQ13" s="20">
        <f t="shared" si="19"/>
        <v>0</v>
      </c>
      <c r="CR13" s="19"/>
      <c r="CS13" s="19"/>
      <c r="CT13" s="19"/>
      <c r="CU13" s="19"/>
      <c r="CV13" s="19"/>
      <c r="CW13" s="19"/>
      <c r="CX13" s="20">
        <f t="shared" si="20"/>
        <v>0</v>
      </c>
      <c r="CY13" s="20">
        <f t="shared" si="20"/>
        <v>0</v>
      </c>
      <c r="CZ13" s="20">
        <f t="shared" si="21"/>
        <v>0</v>
      </c>
      <c r="DA13" s="20">
        <f t="shared" si="22"/>
        <v>0</v>
      </c>
      <c r="DB13" s="22"/>
      <c r="DC13" s="22"/>
      <c r="DD13" s="22"/>
      <c r="DE13" s="22"/>
      <c r="DF13" s="22"/>
      <c r="DG13" s="22"/>
      <c r="DH13" s="23">
        <f t="shared" si="23"/>
        <v>0</v>
      </c>
      <c r="DI13" s="23">
        <f t="shared" si="23"/>
        <v>0</v>
      </c>
      <c r="DJ13" s="22"/>
      <c r="DK13" s="22"/>
      <c r="DL13" s="22"/>
      <c r="DM13" s="22"/>
      <c r="DN13" s="22"/>
      <c r="DO13" s="22"/>
      <c r="DP13" s="23">
        <f t="shared" si="24"/>
        <v>0</v>
      </c>
      <c r="DQ13" s="23">
        <f t="shared" si="24"/>
        <v>0</v>
      </c>
      <c r="DR13" s="22"/>
      <c r="DS13" s="22"/>
      <c r="DT13" s="22"/>
      <c r="DU13" s="22"/>
      <c r="DV13" s="22"/>
      <c r="DW13" s="22"/>
      <c r="DX13" s="23">
        <f t="shared" si="25"/>
        <v>0</v>
      </c>
      <c r="DY13" s="23">
        <f t="shared" si="25"/>
        <v>0</v>
      </c>
      <c r="DZ13" s="22"/>
      <c r="EA13" s="22"/>
      <c r="EB13" s="22"/>
      <c r="EC13" s="22"/>
      <c r="ED13" s="22"/>
      <c r="EE13" s="22"/>
      <c r="EF13" s="23">
        <f t="shared" si="26"/>
        <v>0</v>
      </c>
      <c r="EG13" s="23">
        <f t="shared" si="26"/>
        <v>0</v>
      </c>
      <c r="EH13" s="23">
        <f t="shared" si="27"/>
        <v>0</v>
      </c>
      <c r="EI13" s="23">
        <f t="shared" si="28"/>
        <v>0</v>
      </c>
      <c r="EJ13" s="25"/>
      <c r="EK13" s="25"/>
      <c r="EL13" s="25"/>
      <c r="EM13" s="25"/>
      <c r="EN13" s="25"/>
      <c r="EO13" s="25"/>
      <c r="EP13" s="26">
        <f t="shared" si="29"/>
        <v>0</v>
      </c>
      <c r="EQ13" s="26">
        <f t="shared" si="29"/>
        <v>0</v>
      </c>
      <c r="ER13" s="25"/>
      <c r="ES13" s="25"/>
      <c r="ET13" s="25"/>
      <c r="EU13" s="25"/>
      <c r="EV13" s="25"/>
      <c r="EW13" s="25"/>
      <c r="EX13" s="26">
        <f t="shared" si="30"/>
        <v>0</v>
      </c>
      <c r="EY13" s="26">
        <f t="shared" si="30"/>
        <v>0</v>
      </c>
      <c r="EZ13" s="25"/>
      <c r="FA13" s="25"/>
      <c r="FB13" s="25"/>
      <c r="FC13" s="25"/>
      <c r="FD13" s="25"/>
      <c r="FE13" s="25"/>
      <c r="FF13" s="26">
        <f t="shared" si="31"/>
        <v>0</v>
      </c>
      <c r="FG13" s="26">
        <f t="shared" si="31"/>
        <v>0</v>
      </c>
      <c r="FH13" s="25"/>
      <c r="FI13" s="25"/>
      <c r="FJ13" s="25"/>
      <c r="FK13" s="25"/>
      <c r="FL13" s="25"/>
      <c r="FM13" s="25"/>
      <c r="FN13" s="26">
        <f t="shared" si="32"/>
        <v>0</v>
      </c>
      <c r="FO13" s="26">
        <f t="shared" si="32"/>
        <v>0</v>
      </c>
      <c r="FP13" s="26">
        <f t="shared" si="33"/>
        <v>0</v>
      </c>
      <c r="FQ13" s="26">
        <f t="shared" si="34"/>
        <v>0</v>
      </c>
      <c r="FR13" s="28"/>
      <c r="FS13" s="28"/>
      <c r="FT13" s="28"/>
      <c r="FU13" s="28"/>
      <c r="FV13" s="28"/>
      <c r="FW13" s="28"/>
      <c r="FX13" s="29">
        <f t="shared" si="35"/>
        <v>0</v>
      </c>
      <c r="FY13" s="29">
        <f t="shared" si="35"/>
        <v>0</v>
      </c>
      <c r="FZ13" s="28"/>
      <c r="GA13" s="28"/>
      <c r="GB13" s="28"/>
      <c r="GC13" s="28"/>
      <c r="GD13" s="28"/>
      <c r="GE13" s="28"/>
      <c r="GF13" s="29">
        <f t="shared" si="36"/>
        <v>0</v>
      </c>
      <c r="GG13" s="29">
        <f t="shared" si="36"/>
        <v>0</v>
      </c>
      <c r="GH13" s="28"/>
      <c r="GI13" s="28"/>
      <c r="GJ13" s="28"/>
      <c r="GK13" s="28"/>
      <c r="GL13" s="28"/>
      <c r="GM13" s="28"/>
      <c r="GN13" s="29">
        <f t="shared" si="37"/>
        <v>0</v>
      </c>
      <c r="GO13" s="29">
        <f t="shared" si="37"/>
        <v>0</v>
      </c>
      <c r="GP13" s="28"/>
      <c r="GQ13" s="28"/>
      <c r="GR13" s="28"/>
      <c r="GS13" s="28"/>
      <c r="GT13" s="28"/>
      <c r="GU13" s="28"/>
      <c r="GV13" s="29">
        <f t="shared" si="38"/>
        <v>0</v>
      </c>
      <c r="GW13" s="29">
        <f t="shared" si="38"/>
        <v>0</v>
      </c>
      <c r="GX13" s="29">
        <f t="shared" si="39"/>
        <v>0</v>
      </c>
      <c r="GY13" s="29">
        <f t="shared" si="40"/>
        <v>0</v>
      </c>
      <c r="GZ13" s="31">
        <v>1757.67</v>
      </c>
      <c r="HA13" s="31">
        <v>2.09</v>
      </c>
      <c r="HB13" s="31">
        <v>1778.98</v>
      </c>
      <c r="HC13" s="31">
        <v>11.83</v>
      </c>
      <c r="HD13" s="31">
        <v>1647.42</v>
      </c>
      <c r="HE13" s="31">
        <v>10.74</v>
      </c>
      <c r="HF13" s="32">
        <f t="shared" si="41"/>
        <v>5184.07</v>
      </c>
      <c r="HG13" s="32">
        <f t="shared" si="41"/>
        <v>24.66</v>
      </c>
      <c r="HH13" s="31">
        <v>1730.11</v>
      </c>
      <c r="HI13" s="31">
        <v>10.12</v>
      </c>
      <c r="HJ13" s="31">
        <v>1353.79</v>
      </c>
      <c r="HK13" s="31">
        <v>9.43</v>
      </c>
      <c r="HL13" s="31">
        <v>1434.44</v>
      </c>
      <c r="HM13" s="31">
        <v>7.07</v>
      </c>
      <c r="HN13" s="32">
        <f t="shared" si="42"/>
        <v>4518.34</v>
      </c>
      <c r="HO13" s="32">
        <f t="shared" si="42"/>
        <v>26.619999999999997</v>
      </c>
      <c r="HP13" s="31">
        <v>1216.07</v>
      </c>
      <c r="HQ13" s="31">
        <v>6.28</v>
      </c>
      <c r="HR13" s="31">
        <v>1355.94</v>
      </c>
      <c r="HS13" s="31">
        <v>6.1</v>
      </c>
      <c r="HT13" s="31">
        <v>1342.34</v>
      </c>
      <c r="HU13" s="31">
        <v>7.03</v>
      </c>
      <c r="HV13" s="32">
        <f t="shared" si="43"/>
        <v>3914.3500000000004</v>
      </c>
      <c r="HW13" s="32">
        <f t="shared" si="43"/>
        <v>19.41</v>
      </c>
      <c r="HX13" s="31">
        <v>1462.79</v>
      </c>
      <c r="HY13" s="31">
        <v>6.28</v>
      </c>
      <c r="HZ13" s="31">
        <v>1618.25</v>
      </c>
      <c r="IA13" s="31">
        <v>28.43</v>
      </c>
      <c r="IB13" s="31">
        <v>1780.2</v>
      </c>
      <c r="IC13" s="31">
        <v>7.98</v>
      </c>
      <c r="ID13" s="32">
        <f t="shared" si="44"/>
        <v>4861.24</v>
      </c>
      <c r="IE13" s="32">
        <f t="shared" si="45"/>
        <v>42.69</v>
      </c>
      <c r="IF13" s="32">
        <f t="shared" si="46"/>
        <v>18478</v>
      </c>
      <c r="IG13" s="32">
        <f t="shared" si="47"/>
        <v>113.38</v>
      </c>
      <c r="IH13" s="48">
        <f t="shared" si="48"/>
        <v>18478</v>
      </c>
      <c r="II13" s="48">
        <f t="shared" si="49"/>
        <v>113.38</v>
      </c>
    </row>
    <row r="14" spans="1:243" ht="12.75">
      <c r="A14" s="7">
        <f t="shared" si="0"/>
        <v>6</v>
      </c>
      <c r="B14" s="8" t="s">
        <v>29</v>
      </c>
      <c r="C14" s="2" t="s">
        <v>3</v>
      </c>
      <c r="D14" s="13"/>
      <c r="E14" s="13"/>
      <c r="F14" s="13"/>
      <c r="G14" s="13"/>
      <c r="H14" s="13"/>
      <c r="I14" s="13"/>
      <c r="J14" s="14">
        <f t="shared" si="1"/>
        <v>0</v>
      </c>
      <c r="K14" s="14">
        <f t="shared" si="2"/>
        <v>0</v>
      </c>
      <c r="L14" s="13"/>
      <c r="M14" s="13"/>
      <c r="N14" s="13"/>
      <c r="O14" s="13"/>
      <c r="P14" s="13"/>
      <c r="Q14" s="13"/>
      <c r="R14" s="14">
        <f t="shared" si="3"/>
        <v>0</v>
      </c>
      <c r="S14" s="14">
        <f t="shared" si="4"/>
        <v>0</v>
      </c>
      <c r="T14" s="13"/>
      <c r="U14" s="13"/>
      <c r="V14" s="13"/>
      <c r="W14" s="13"/>
      <c r="X14" s="13"/>
      <c r="Y14" s="13"/>
      <c r="Z14" s="14">
        <f t="shared" si="5"/>
        <v>0</v>
      </c>
      <c r="AA14" s="14">
        <f t="shared" si="6"/>
        <v>0</v>
      </c>
      <c r="AB14" s="13"/>
      <c r="AC14" s="13"/>
      <c r="AD14" s="13"/>
      <c r="AE14" s="13"/>
      <c r="AF14" s="13"/>
      <c r="AG14" s="13"/>
      <c r="AH14" s="14">
        <f t="shared" si="7"/>
        <v>0</v>
      </c>
      <c r="AI14" s="14">
        <f t="shared" si="8"/>
        <v>0</v>
      </c>
      <c r="AJ14" s="14">
        <f t="shared" si="9"/>
        <v>0</v>
      </c>
      <c r="AK14" s="14">
        <f t="shared" si="10"/>
        <v>0</v>
      </c>
      <c r="AL14" s="16"/>
      <c r="AM14" s="16"/>
      <c r="AN14" s="16"/>
      <c r="AO14" s="16"/>
      <c r="AP14" s="16"/>
      <c r="AQ14" s="16"/>
      <c r="AR14" s="17">
        <f t="shared" si="11"/>
        <v>0</v>
      </c>
      <c r="AS14" s="17">
        <f t="shared" si="11"/>
        <v>0</v>
      </c>
      <c r="AT14" s="16"/>
      <c r="AU14" s="16"/>
      <c r="AV14" s="16"/>
      <c r="AW14" s="16"/>
      <c r="AX14" s="16"/>
      <c r="AY14" s="16"/>
      <c r="AZ14" s="17">
        <f t="shared" si="12"/>
        <v>0</v>
      </c>
      <c r="BA14" s="17">
        <f t="shared" si="12"/>
        <v>0</v>
      </c>
      <c r="BB14" s="16"/>
      <c r="BC14" s="16"/>
      <c r="BD14" s="16"/>
      <c r="BE14" s="16"/>
      <c r="BF14" s="16"/>
      <c r="BG14" s="16"/>
      <c r="BH14" s="17">
        <f t="shared" si="13"/>
        <v>0</v>
      </c>
      <c r="BI14" s="17">
        <f t="shared" si="13"/>
        <v>0</v>
      </c>
      <c r="BJ14" s="16"/>
      <c r="BK14" s="16"/>
      <c r="BL14" s="16"/>
      <c r="BM14" s="16"/>
      <c r="BN14" s="16"/>
      <c r="BO14" s="16"/>
      <c r="BP14" s="17">
        <f t="shared" si="14"/>
        <v>0</v>
      </c>
      <c r="BQ14" s="17">
        <f t="shared" si="14"/>
        <v>0</v>
      </c>
      <c r="BR14" s="17">
        <f t="shared" si="15"/>
        <v>0</v>
      </c>
      <c r="BS14" s="17">
        <f t="shared" si="16"/>
        <v>0</v>
      </c>
      <c r="BT14" s="19"/>
      <c r="BU14" s="19"/>
      <c r="BV14" s="19"/>
      <c r="BW14" s="19"/>
      <c r="BX14" s="19"/>
      <c r="BY14" s="19"/>
      <c r="BZ14" s="20">
        <f t="shared" si="17"/>
        <v>0</v>
      </c>
      <c r="CA14" s="20">
        <f t="shared" si="17"/>
        <v>0</v>
      </c>
      <c r="CB14" s="19"/>
      <c r="CC14" s="19"/>
      <c r="CD14" s="19"/>
      <c r="CE14" s="19"/>
      <c r="CF14" s="19"/>
      <c r="CG14" s="19"/>
      <c r="CH14" s="20">
        <f t="shared" si="18"/>
        <v>0</v>
      </c>
      <c r="CI14" s="20">
        <f t="shared" si="18"/>
        <v>0</v>
      </c>
      <c r="CJ14" s="19"/>
      <c r="CK14" s="19"/>
      <c r="CL14" s="19"/>
      <c r="CM14" s="19"/>
      <c r="CN14" s="19"/>
      <c r="CO14" s="19"/>
      <c r="CP14" s="20">
        <f t="shared" si="19"/>
        <v>0</v>
      </c>
      <c r="CQ14" s="20">
        <f t="shared" si="19"/>
        <v>0</v>
      </c>
      <c r="CR14" s="19"/>
      <c r="CS14" s="19"/>
      <c r="CT14" s="19"/>
      <c r="CU14" s="19"/>
      <c r="CV14" s="19"/>
      <c r="CW14" s="19"/>
      <c r="CX14" s="20">
        <f t="shared" si="20"/>
        <v>0</v>
      </c>
      <c r="CY14" s="20">
        <f t="shared" si="20"/>
        <v>0</v>
      </c>
      <c r="CZ14" s="20">
        <f t="shared" si="21"/>
        <v>0</v>
      </c>
      <c r="DA14" s="20">
        <f t="shared" si="22"/>
        <v>0</v>
      </c>
      <c r="DB14" s="22"/>
      <c r="DC14" s="22"/>
      <c r="DD14" s="22"/>
      <c r="DE14" s="22"/>
      <c r="DF14" s="22"/>
      <c r="DG14" s="22"/>
      <c r="DH14" s="23">
        <f t="shared" si="23"/>
        <v>0</v>
      </c>
      <c r="DI14" s="23">
        <f t="shared" si="23"/>
        <v>0</v>
      </c>
      <c r="DJ14" s="22"/>
      <c r="DK14" s="22"/>
      <c r="DL14" s="22"/>
      <c r="DM14" s="22"/>
      <c r="DN14" s="22"/>
      <c r="DO14" s="22"/>
      <c r="DP14" s="23">
        <f t="shared" si="24"/>
        <v>0</v>
      </c>
      <c r="DQ14" s="23">
        <f t="shared" si="24"/>
        <v>0</v>
      </c>
      <c r="DR14" s="22"/>
      <c r="DS14" s="22"/>
      <c r="DT14" s="22"/>
      <c r="DU14" s="22"/>
      <c r="DV14" s="22"/>
      <c r="DW14" s="22"/>
      <c r="DX14" s="23">
        <f t="shared" si="25"/>
        <v>0</v>
      </c>
      <c r="DY14" s="23">
        <f t="shared" si="25"/>
        <v>0</v>
      </c>
      <c r="DZ14" s="22"/>
      <c r="EA14" s="22"/>
      <c r="EB14" s="22"/>
      <c r="EC14" s="22"/>
      <c r="ED14" s="22"/>
      <c r="EE14" s="22"/>
      <c r="EF14" s="23">
        <f t="shared" si="26"/>
        <v>0</v>
      </c>
      <c r="EG14" s="23">
        <f t="shared" si="26"/>
        <v>0</v>
      </c>
      <c r="EH14" s="23">
        <f t="shared" si="27"/>
        <v>0</v>
      </c>
      <c r="EI14" s="23">
        <f t="shared" si="28"/>
        <v>0</v>
      </c>
      <c r="EJ14" s="25"/>
      <c r="EK14" s="25"/>
      <c r="EL14" s="25"/>
      <c r="EM14" s="25"/>
      <c r="EN14" s="25"/>
      <c r="EO14" s="25"/>
      <c r="EP14" s="26">
        <f t="shared" si="29"/>
        <v>0</v>
      </c>
      <c r="EQ14" s="26">
        <f t="shared" si="29"/>
        <v>0</v>
      </c>
      <c r="ER14" s="25"/>
      <c r="ES14" s="25"/>
      <c r="ET14" s="25"/>
      <c r="EU14" s="25"/>
      <c r="EV14" s="25"/>
      <c r="EW14" s="25"/>
      <c r="EX14" s="26">
        <f t="shared" si="30"/>
        <v>0</v>
      </c>
      <c r="EY14" s="26">
        <f t="shared" si="30"/>
        <v>0</v>
      </c>
      <c r="EZ14" s="25"/>
      <c r="FA14" s="25"/>
      <c r="FB14" s="25"/>
      <c r="FC14" s="25"/>
      <c r="FD14" s="25"/>
      <c r="FE14" s="25"/>
      <c r="FF14" s="26">
        <f t="shared" si="31"/>
        <v>0</v>
      </c>
      <c r="FG14" s="26">
        <f t="shared" si="31"/>
        <v>0</v>
      </c>
      <c r="FH14" s="25"/>
      <c r="FI14" s="25"/>
      <c r="FJ14" s="25"/>
      <c r="FK14" s="25"/>
      <c r="FL14" s="25"/>
      <c r="FM14" s="25"/>
      <c r="FN14" s="26">
        <f t="shared" si="32"/>
        <v>0</v>
      </c>
      <c r="FO14" s="26">
        <f t="shared" si="32"/>
        <v>0</v>
      </c>
      <c r="FP14" s="26">
        <f t="shared" si="33"/>
        <v>0</v>
      </c>
      <c r="FQ14" s="26">
        <f t="shared" si="34"/>
        <v>0</v>
      </c>
      <c r="FR14" s="28"/>
      <c r="FS14" s="28"/>
      <c r="FT14" s="28"/>
      <c r="FU14" s="28"/>
      <c r="FV14" s="28"/>
      <c r="FW14" s="28"/>
      <c r="FX14" s="29">
        <f t="shared" si="35"/>
        <v>0</v>
      </c>
      <c r="FY14" s="29">
        <f t="shared" si="35"/>
        <v>0</v>
      </c>
      <c r="FZ14" s="28"/>
      <c r="GA14" s="28"/>
      <c r="GB14" s="28"/>
      <c r="GC14" s="28"/>
      <c r="GD14" s="28"/>
      <c r="GE14" s="28"/>
      <c r="GF14" s="29">
        <f t="shared" si="36"/>
        <v>0</v>
      </c>
      <c r="GG14" s="29">
        <f t="shared" si="36"/>
        <v>0</v>
      </c>
      <c r="GH14" s="28"/>
      <c r="GI14" s="28"/>
      <c r="GJ14" s="28"/>
      <c r="GK14" s="28"/>
      <c r="GL14" s="28"/>
      <c r="GM14" s="28"/>
      <c r="GN14" s="29">
        <f t="shared" si="37"/>
        <v>0</v>
      </c>
      <c r="GO14" s="29">
        <f t="shared" si="37"/>
        <v>0</v>
      </c>
      <c r="GP14" s="28"/>
      <c r="GQ14" s="28"/>
      <c r="GR14" s="28"/>
      <c r="GS14" s="28"/>
      <c r="GT14" s="28"/>
      <c r="GU14" s="28"/>
      <c r="GV14" s="29">
        <f t="shared" si="38"/>
        <v>0</v>
      </c>
      <c r="GW14" s="29">
        <f t="shared" si="38"/>
        <v>0</v>
      </c>
      <c r="GX14" s="29">
        <f t="shared" si="39"/>
        <v>0</v>
      </c>
      <c r="GY14" s="29">
        <f t="shared" si="40"/>
        <v>0</v>
      </c>
      <c r="GZ14" s="31">
        <v>562.13</v>
      </c>
      <c r="HA14" s="31">
        <v>21.93</v>
      </c>
      <c r="HB14" s="31">
        <v>607.75</v>
      </c>
      <c r="HC14" s="31">
        <v>20.98</v>
      </c>
      <c r="HD14" s="31">
        <v>584.46</v>
      </c>
      <c r="HE14" s="31">
        <v>19.94</v>
      </c>
      <c r="HF14" s="32">
        <f t="shared" si="41"/>
        <v>1754.3400000000001</v>
      </c>
      <c r="HG14" s="32">
        <f t="shared" si="41"/>
        <v>62.849999999999994</v>
      </c>
      <c r="HH14" s="31">
        <v>507.25</v>
      </c>
      <c r="HI14" s="31">
        <v>19.07</v>
      </c>
      <c r="HJ14" s="31">
        <v>436.28</v>
      </c>
      <c r="HK14" s="31">
        <v>19.09</v>
      </c>
      <c r="HL14" s="31">
        <v>382</v>
      </c>
      <c r="HM14" s="31">
        <v>18.78</v>
      </c>
      <c r="HN14" s="32">
        <f t="shared" si="42"/>
        <v>1325.53</v>
      </c>
      <c r="HO14" s="32">
        <f t="shared" si="42"/>
        <v>56.94</v>
      </c>
      <c r="HP14" s="31">
        <v>372.29</v>
      </c>
      <c r="HQ14" s="31">
        <v>20.62</v>
      </c>
      <c r="HR14" s="31">
        <v>346.98</v>
      </c>
      <c r="HS14" s="31">
        <v>18.97</v>
      </c>
      <c r="HT14" s="31">
        <v>336.3</v>
      </c>
      <c r="HU14" s="31">
        <v>15.46</v>
      </c>
      <c r="HV14" s="32">
        <f t="shared" si="43"/>
        <v>1055.57</v>
      </c>
      <c r="HW14" s="32">
        <f t="shared" si="43"/>
        <v>55.050000000000004</v>
      </c>
      <c r="HX14" s="31">
        <v>401.52</v>
      </c>
      <c r="HY14" s="31">
        <v>16.57</v>
      </c>
      <c r="HZ14" s="31">
        <v>517.78</v>
      </c>
      <c r="IA14" s="31">
        <v>21.09</v>
      </c>
      <c r="IB14" s="31">
        <v>623.52</v>
      </c>
      <c r="IC14" s="31">
        <v>19.5</v>
      </c>
      <c r="ID14" s="32">
        <f t="shared" si="44"/>
        <v>1542.82</v>
      </c>
      <c r="IE14" s="32">
        <f t="shared" si="45"/>
        <v>57.16</v>
      </c>
      <c r="IF14" s="32">
        <f t="shared" si="46"/>
        <v>5678.259999999999</v>
      </c>
      <c r="IG14" s="32">
        <f t="shared" si="47"/>
        <v>232</v>
      </c>
      <c r="IH14" s="48">
        <f t="shared" si="48"/>
        <v>5678.259999999999</v>
      </c>
      <c r="II14" s="48">
        <f t="shared" si="49"/>
        <v>232</v>
      </c>
    </row>
    <row r="15" spans="1:243" ht="12.75">
      <c r="A15" s="7">
        <f t="shared" si="0"/>
        <v>7</v>
      </c>
      <c r="B15" s="8" t="s">
        <v>30</v>
      </c>
      <c r="C15" s="2" t="s">
        <v>3</v>
      </c>
      <c r="D15" s="13"/>
      <c r="E15" s="13"/>
      <c r="F15" s="13"/>
      <c r="G15" s="13"/>
      <c r="H15" s="13"/>
      <c r="I15" s="13"/>
      <c r="J15" s="14">
        <f t="shared" si="1"/>
        <v>0</v>
      </c>
      <c r="K15" s="14">
        <f t="shared" si="2"/>
        <v>0</v>
      </c>
      <c r="L15" s="13"/>
      <c r="M15" s="13"/>
      <c r="N15" s="13"/>
      <c r="O15" s="13"/>
      <c r="P15" s="13"/>
      <c r="Q15" s="13"/>
      <c r="R15" s="14">
        <f t="shared" si="3"/>
        <v>0</v>
      </c>
      <c r="S15" s="14">
        <f t="shared" si="4"/>
        <v>0</v>
      </c>
      <c r="T15" s="13"/>
      <c r="U15" s="13"/>
      <c r="V15" s="13"/>
      <c r="W15" s="13"/>
      <c r="X15" s="13"/>
      <c r="Y15" s="13"/>
      <c r="Z15" s="14">
        <f t="shared" si="5"/>
        <v>0</v>
      </c>
      <c r="AA15" s="14">
        <f t="shared" si="6"/>
        <v>0</v>
      </c>
      <c r="AB15" s="13"/>
      <c r="AC15" s="13"/>
      <c r="AD15" s="13"/>
      <c r="AE15" s="13"/>
      <c r="AF15" s="13"/>
      <c r="AG15" s="13"/>
      <c r="AH15" s="14">
        <f t="shared" si="7"/>
        <v>0</v>
      </c>
      <c r="AI15" s="14">
        <f t="shared" si="8"/>
        <v>0</v>
      </c>
      <c r="AJ15" s="14">
        <f t="shared" si="9"/>
        <v>0</v>
      </c>
      <c r="AK15" s="14">
        <f t="shared" si="10"/>
        <v>0</v>
      </c>
      <c r="AL15" s="16"/>
      <c r="AM15" s="16"/>
      <c r="AN15" s="16"/>
      <c r="AO15" s="16"/>
      <c r="AP15" s="16"/>
      <c r="AQ15" s="16"/>
      <c r="AR15" s="17">
        <f t="shared" si="11"/>
        <v>0</v>
      </c>
      <c r="AS15" s="17">
        <f t="shared" si="11"/>
        <v>0</v>
      </c>
      <c r="AT15" s="16"/>
      <c r="AU15" s="16"/>
      <c r="AV15" s="16"/>
      <c r="AW15" s="16"/>
      <c r="AX15" s="16"/>
      <c r="AY15" s="16"/>
      <c r="AZ15" s="17">
        <f t="shared" si="12"/>
        <v>0</v>
      </c>
      <c r="BA15" s="17">
        <f t="shared" si="12"/>
        <v>0</v>
      </c>
      <c r="BB15" s="16"/>
      <c r="BC15" s="16"/>
      <c r="BD15" s="16"/>
      <c r="BE15" s="16"/>
      <c r="BF15" s="16"/>
      <c r="BG15" s="16"/>
      <c r="BH15" s="17">
        <f t="shared" si="13"/>
        <v>0</v>
      </c>
      <c r="BI15" s="17">
        <f t="shared" si="13"/>
        <v>0</v>
      </c>
      <c r="BJ15" s="16"/>
      <c r="BK15" s="16"/>
      <c r="BL15" s="16"/>
      <c r="BM15" s="16"/>
      <c r="BN15" s="16"/>
      <c r="BO15" s="16"/>
      <c r="BP15" s="17">
        <f t="shared" si="14"/>
        <v>0</v>
      </c>
      <c r="BQ15" s="17">
        <f t="shared" si="14"/>
        <v>0</v>
      </c>
      <c r="BR15" s="17">
        <f t="shared" si="15"/>
        <v>0</v>
      </c>
      <c r="BS15" s="17">
        <f t="shared" si="16"/>
        <v>0</v>
      </c>
      <c r="BT15" s="19"/>
      <c r="BU15" s="19"/>
      <c r="BV15" s="19"/>
      <c r="BW15" s="19"/>
      <c r="BX15" s="19"/>
      <c r="BY15" s="19"/>
      <c r="BZ15" s="20">
        <f t="shared" si="17"/>
        <v>0</v>
      </c>
      <c r="CA15" s="20">
        <f t="shared" si="17"/>
        <v>0</v>
      </c>
      <c r="CB15" s="19"/>
      <c r="CC15" s="19"/>
      <c r="CD15" s="19"/>
      <c r="CE15" s="19"/>
      <c r="CF15" s="19"/>
      <c r="CG15" s="19"/>
      <c r="CH15" s="20">
        <f t="shared" si="18"/>
        <v>0</v>
      </c>
      <c r="CI15" s="20">
        <f t="shared" si="18"/>
        <v>0</v>
      </c>
      <c r="CJ15" s="19"/>
      <c r="CK15" s="19"/>
      <c r="CL15" s="19"/>
      <c r="CM15" s="19"/>
      <c r="CN15" s="19"/>
      <c r="CO15" s="19"/>
      <c r="CP15" s="20">
        <f t="shared" si="19"/>
        <v>0</v>
      </c>
      <c r="CQ15" s="20">
        <f t="shared" si="19"/>
        <v>0</v>
      </c>
      <c r="CR15" s="19"/>
      <c r="CS15" s="19"/>
      <c r="CT15" s="19"/>
      <c r="CU15" s="19"/>
      <c r="CV15" s="19"/>
      <c r="CW15" s="19"/>
      <c r="CX15" s="20">
        <f t="shared" si="20"/>
        <v>0</v>
      </c>
      <c r="CY15" s="20">
        <f t="shared" si="20"/>
        <v>0</v>
      </c>
      <c r="CZ15" s="20">
        <f t="shared" si="21"/>
        <v>0</v>
      </c>
      <c r="DA15" s="20">
        <f t="shared" si="22"/>
        <v>0</v>
      </c>
      <c r="DB15" s="22"/>
      <c r="DC15" s="22"/>
      <c r="DD15" s="22"/>
      <c r="DE15" s="22"/>
      <c r="DF15" s="22"/>
      <c r="DG15" s="22"/>
      <c r="DH15" s="23">
        <f t="shared" si="23"/>
        <v>0</v>
      </c>
      <c r="DI15" s="23">
        <f t="shared" si="23"/>
        <v>0</v>
      </c>
      <c r="DJ15" s="22"/>
      <c r="DK15" s="22"/>
      <c r="DL15" s="22"/>
      <c r="DM15" s="22"/>
      <c r="DN15" s="22"/>
      <c r="DO15" s="22"/>
      <c r="DP15" s="23">
        <f t="shared" si="24"/>
        <v>0</v>
      </c>
      <c r="DQ15" s="23">
        <f t="shared" si="24"/>
        <v>0</v>
      </c>
      <c r="DR15" s="22"/>
      <c r="DS15" s="22"/>
      <c r="DT15" s="22"/>
      <c r="DU15" s="22"/>
      <c r="DV15" s="22"/>
      <c r="DW15" s="22"/>
      <c r="DX15" s="23">
        <f t="shared" si="25"/>
        <v>0</v>
      </c>
      <c r="DY15" s="23">
        <f t="shared" si="25"/>
        <v>0</v>
      </c>
      <c r="DZ15" s="22"/>
      <c r="EA15" s="22"/>
      <c r="EB15" s="22"/>
      <c r="EC15" s="22"/>
      <c r="ED15" s="22"/>
      <c r="EE15" s="22"/>
      <c r="EF15" s="23">
        <f t="shared" si="26"/>
        <v>0</v>
      </c>
      <c r="EG15" s="23">
        <f t="shared" si="26"/>
        <v>0</v>
      </c>
      <c r="EH15" s="23">
        <f t="shared" si="27"/>
        <v>0</v>
      </c>
      <c r="EI15" s="23">
        <f t="shared" si="28"/>
        <v>0</v>
      </c>
      <c r="EJ15" s="25"/>
      <c r="EK15" s="25"/>
      <c r="EL15" s="25"/>
      <c r="EM15" s="25"/>
      <c r="EN15" s="25"/>
      <c r="EO15" s="25"/>
      <c r="EP15" s="26">
        <f t="shared" si="29"/>
        <v>0</v>
      </c>
      <c r="EQ15" s="26">
        <f t="shared" si="29"/>
        <v>0</v>
      </c>
      <c r="ER15" s="25"/>
      <c r="ES15" s="25"/>
      <c r="ET15" s="25"/>
      <c r="EU15" s="25"/>
      <c r="EV15" s="25"/>
      <c r="EW15" s="25"/>
      <c r="EX15" s="26">
        <f t="shared" si="30"/>
        <v>0</v>
      </c>
      <c r="EY15" s="26">
        <f t="shared" si="30"/>
        <v>0</v>
      </c>
      <c r="EZ15" s="25"/>
      <c r="FA15" s="25"/>
      <c r="FB15" s="25"/>
      <c r="FC15" s="25"/>
      <c r="FD15" s="25"/>
      <c r="FE15" s="25"/>
      <c r="FF15" s="26">
        <f t="shared" si="31"/>
        <v>0</v>
      </c>
      <c r="FG15" s="26">
        <f t="shared" si="31"/>
        <v>0</v>
      </c>
      <c r="FH15" s="25"/>
      <c r="FI15" s="25"/>
      <c r="FJ15" s="25"/>
      <c r="FK15" s="25"/>
      <c r="FL15" s="25"/>
      <c r="FM15" s="25"/>
      <c r="FN15" s="26">
        <f t="shared" si="32"/>
        <v>0</v>
      </c>
      <c r="FO15" s="26">
        <f t="shared" si="32"/>
        <v>0</v>
      </c>
      <c r="FP15" s="26">
        <f t="shared" si="33"/>
        <v>0</v>
      </c>
      <c r="FQ15" s="26">
        <f t="shared" si="34"/>
        <v>0</v>
      </c>
      <c r="FR15" s="28"/>
      <c r="FS15" s="28"/>
      <c r="FT15" s="28"/>
      <c r="FU15" s="28"/>
      <c r="FV15" s="28"/>
      <c r="FW15" s="28"/>
      <c r="FX15" s="29">
        <f t="shared" si="35"/>
        <v>0</v>
      </c>
      <c r="FY15" s="29">
        <f t="shared" si="35"/>
        <v>0</v>
      </c>
      <c r="FZ15" s="28"/>
      <c r="GA15" s="28"/>
      <c r="GB15" s="28"/>
      <c r="GC15" s="28"/>
      <c r="GD15" s="28"/>
      <c r="GE15" s="28"/>
      <c r="GF15" s="29">
        <f t="shared" si="36"/>
        <v>0</v>
      </c>
      <c r="GG15" s="29">
        <f t="shared" si="36"/>
        <v>0</v>
      </c>
      <c r="GH15" s="28"/>
      <c r="GI15" s="28"/>
      <c r="GJ15" s="28"/>
      <c r="GK15" s="28"/>
      <c r="GL15" s="28"/>
      <c r="GM15" s="28"/>
      <c r="GN15" s="29">
        <f t="shared" si="37"/>
        <v>0</v>
      </c>
      <c r="GO15" s="29">
        <f t="shared" si="37"/>
        <v>0</v>
      </c>
      <c r="GP15" s="28"/>
      <c r="GQ15" s="28"/>
      <c r="GR15" s="28"/>
      <c r="GS15" s="28"/>
      <c r="GT15" s="28"/>
      <c r="GU15" s="28"/>
      <c r="GV15" s="29">
        <f t="shared" si="38"/>
        <v>0</v>
      </c>
      <c r="GW15" s="29">
        <f t="shared" si="38"/>
        <v>0</v>
      </c>
      <c r="GX15" s="29">
        <f t="shared" si="39"/>
        <v>0</v>
      </c>
      <c r="GY15" s="29">
        <f t="shared" si="40"/>
        <v>0</v>
      </c>
      <c r="GZ15" s="31">
        <v>6966.55</v>
      </c>
      <c r="HA15" s="31">
        <v>48.39</v>
      </c>
      <c r="HB15" s="31">
        <v>7048.52</v>
      </c>
      <c r="HC15" s="31">
        <v>57.06</v>
      </c>
      <c r="HD15" s="31">
        <v>7132.52</v>
      </c>
      <c r="HE15" s="31">
        <v>43.2</v>
      </c>
      <c r="HF15" s="32">
        <f t="shared" si="41"/>
        <v>21147.59</v>
      </c>
      <c r="HG15" s="32">
        <f t="shared" si="41"/>
        <v>148.65</v>
      </c>
      <c r="HH15" s="31">
        <v>6647.34</v>
      </c>
      <c r="HI15" s="31">
        <v>36.3</v>
      </c>
      <c r="HJ15" s="31">
        <v>6501.1</v>
      </c>
      <c r="HK15" s="31">
        <v>37.52</v>
      </c>
      <c r="HL15" s="31">
        <v>5994.87</v>
      </c>
      <c r="HM15" s="31">
        <v>0</v>
      </c>
      <c r="HN15" s="32">
        <f t="shared" si="42"/>
        <v>19143.31</v>
      </c>
      <c r="HO15" s="32">
        <f t="shared" si="42"/>
        <v>73.82</v>
      </c>
      <c r="HP15" s="31">
        <v>5684.9</v>
      </c>
      <c r="HQ15" s="31">
        <v>45.84</v>
      </c>
      <c r="HR15" s="31">
        <v>5856.87</v>
      </c>
      <c r="HS15" s="31">
        <v>35.36</v>
      </c>
      <c r="HT15" s="31">
        <v>5667.44</v>
      </c>
      <c r="HU15" s="31">
        <v>32.85</v>
      </c>
      <c r="HV15" s="32">
        <f t="shared" si="43"/>
        <v>17209.21</v>
      </c>
      <c r="HW15" s="32">
        <f t="shared" si="43"/>
        <v>114.05000000000001</v>
      </c>
      <c r="HX15" s="31">
        <v>5679.24</v>
      </c>
      <c r="HY15" s="31">
        <v>43.28</v>
      </c>
      <c r="HZ15" s="31">
        <v>-4240.99</v>
      </c>
      <c r="IA15" s="31">
        <v>42.55</v>
      </c>
      <c r="IB15" s="31">
        <v>10149.41</v>
      </c>
      <c r="IC15" s="31">
        <v>50.24</v>
      </c>
      <c r="ID15" s="32">
        <f t="shared" si="44"/>
        <v>11587.66</v>
      </c>
      <c r="IE15" s="32">
        <f t="shared" si="45"/>
        <v>136.07</v>
      </c>
      <c r="IF15" s="32">
        <f t="shared" si="46"/>
        <v>69087.77</v>
      </c>
      <c r="IG15" s="32">
        <f t="shared" si="47"/>
        <v>472.59</v>
      </c>
      <c r="IH15" s="48">
        <f t="shared" si="48"/>
        <v>69087.77</v>
      </c>
      <c r="II15" s="48">
        <f t="shared" si="49"/>
        <v>472.59</v>
      </c>
    </row>
    <row r="16" spans="1:243" ht="12.75">
      <c r="A16" s="7">
        <f t="shared" si="0"/>
        <v>8</v>
      </c>
      <c r="B16" s="8" t="s">
        <v>31</v>
      </c>
      <c r="C16" s="2" t="s">
        <v>3</v>
      </c>
      <c r="D16" s="13"/>
      <c r="E16" s="13"/>
      <c r="F16" s="13"/>
      <c r="G16" s="13"/>
      <c r="H16" s="13"/>
      <c r="I16" s="13"/>
      <c r="J16" s="14">
        <f t="shared" si="1"/>
        <v>0</v>
      </c>
      <c r="K16" s="14">
        <f t="shared" si="2"/>
        <v>0</v>
      </c>
      <c r="L16" s="13"/>
      <c r="M16" s="13"/>
      <c r="N16" s="13"/>
      <c r="O16" s="13"/>
      <c r="P16" s="13"/>
      <c r="Q16" s="13"/>
      <c r="R16" s="14">
        <f t="shared" si="3"/>
        <v>0</v>
      </c>
      <c r="S16" s="14">
        <f t="shared" si="4"/>
        <v>0</v>
      </c>
      <c r="T16" s="13"/>
      <c r="U16" s="13"/>
      <c r="V16" s="13"/>
      <c r="W16" s="13"/>
      <c r="X16" s="13"/>
      <c r="Y16" s="13"/>
      <c r="Z16" s="14">
        <f t="shared" si="5"/>
        <v>0</v>
      </c>
      <c r="AA16" s="14">
        <f t="shared" si="6"/>
        <v>0</v>
      </c>
      <c r="AB16" s="13"/>
      <c r="AC16" s="13"/>
      <c r="AD16" s="13"/>
      <c r="AE16" s="13"/>
      <c r="AF16" s="13"/>
      <c r="AG16" s="13"/>
      <c r="AH16" s="14">
        <f t="shared" si="7"/>
        <v>0</v>
      </c>
      <c r="AI16" s="14">
        <f t="shared" si="8"/>
        <v>0</v>
      </c>
      <c r="AJ16" s="14">
        <f t="shared" si="9"/>
        <v>0</v>
      </c>
      <c r="AK16" s="14">
        <f t="shared" si="10"/>
        <v>0</v>
      </c>
      <c r="AL16" s="16"/>
      <c r="AM16" s="16"/>
      <c r="AN16" s="16"/>
      <c r="AO16" s="16"/>
      <c r="AP16" s="16"/>
      <c r="AQ16" s="16"/>
      <c r="AR16" s="17">
        <f t="shared" si="11"/>
        <v>0</v>
      </c>
      <c r="AS16" s="17">
        <f t="shared" si="11"/>
        <v>0</v>
      </c>
      <c r="AT16" s="16"/>
      <c r="AU16" s="16"/>
      <c r="AV16" s="16"/>
      <c r="AW16" s="16"/>
      <c r="AX16" s="16"/>
      <c r="AY16" s="16"/>
      <c r="AZ16" s="17">
        <f t="shared" si="12"/>
        <v>0</v>
      </c>
      <c r="BA16" s="17">
        <f t="shared" si="12"/>
        <v>0</v>
      </c>
      <c r="BB16" s="16"/>
      <c r="BC16" s="16"/>
      <c r="BD16" s="16"/>
      <c r="BE16" s="16"/>
      <c r="BF16" s="16"/>
      <c r="BG16" s="16"/>
      <c r="BH16" s="17">
        <f t="shared" si="13"/>
        <v>0</v>
      </c>
      <c r="BI16" s="17">
        <f t="shared" si="13"/>
        <v>0</v>
      </c>
      <c r="BJ16" s="16"/>
      <c r="BK16" s="16"/>
      <c r="BL16" s="16"/>
      <c r="BM16" s="16"/>
      <c r="BN16" s="16"/>
      <c r="BO16" s="16"/>
      <c r="BP16" s="17">
        <f t="shared" si="14"/>
        <v>0</v>
      </c>
      <c r="BQ16" s="17">
        <f t="shared" si="14"/>
        <v>0</v>
      </c>
      <c r="BR16" s="17">
        <f t="shared" si="15"/>
        <v>0</v>
      </c>
      <c r="BS16" s="17">
        <f t="shared" si="16"/>
        <v>0</v>
      </c>
      <c r="BT16" s="19"/>
      <c r="BU16" s="19"/>
      <c r="BV16" s="19"/>
      <c r="BW16" s="19"/>
      <c r="BX16" s="19"/>
      <c r="BY16" s="19"/>
      <c r="BZ16" s="20">
        <f t="shared" si="17"/>
        <v>0</v>
      </c>
      <c r="CA16" s="20">
        <f t="shared" si="17"/>
        <v>0</v>
      </c>
      <c r="CB16" s="19"/>
      <c r="CC16" s="19"/>
      <c r="CD16" s="19"/>
      <c r="CE16" s="19"/>
      <c r="CF16" s="19"/>
      <c r="CG16" s="19"/>
      <c r="CH16" s="20">
        <f t="shared" si="18"/>
        <v>0</v>
      </c>
      <c r="CI16" s="20">
        <f t="shared" si="18"/>
        <v>0</v>
      </c>
      <c r="CJ16" s="19"/>
      <c r="CK16" s="19"/>
      <c r="CL16" s="19"/>
      <c r="CM16" s="19"/>
      <c r="CN16" s="19"/>
      <c r="CO16" s="19"/>
      <c r="CP16" s="20">
        <f t="shared" si="19"/>
        <v>0</v>
      </c>
      <c r="CQ16" s="20">
        <f t="shared" si="19"/>
        <v>0</v>
      </c>
      <c r="CR16" s="19"/>
      <c r="CS16" s="19"/>
      <c r="CT16" s="19"/>
      <c r="CU16" s="19"/>
      <c r="CV16" s="19"/>
      <c r="CW16" s="19"/>
      <c r="CX16" s="20">
        <f t="shared" si="20"/>
        <v>0</v>
      </c>
      <c r="CY16" s="20">
        <f t="shared" si="20"/>
        <v>0</v>
      </c>
      <c r="CZ16" s="20">
        <f t="shared" si="21"/>
        <v>0</v>
      </c>
      <c r="DA16" s="20">
        <f t="shared" si="22"/>
        <v>0</v>
      </c>
      <c r="DB16" s="22"/>
      <c r="DC16" s="22"/>
      <c r="DD16" s="22"/>
      <c r="DE16" s="22"/>
      <c r="DF16" s="22"/>
      <c r="DG16" s="22"/>
      <c r="DH16" s="23">
        <f t="shared" si="23"/>
        <v>0</v>
      </c>
      <c r="DI16" s="23">
        <f t="shared" si="23"/>
        <v>0</v>
      </c>
      <c r="DJ16" s="22"/>
      <c r="DK16" s="22"/>
      <c r="DL16" s="22"/>
      <c r="DM16" s="22"/>
      <c r="DN16" s="22"/>
      <c r="DO16" s="22"/>
      <c r="DP16" s="23">
        <f t="shared" si="24"/>
        <v>0</v>
      </c>
      <c r="DQ16" s="23">
        <f t="shared" si="24"/>
        <v>0</v>
      </c>
      <c r="DR16" s="22"/>
      <c r="DS16" s="22"/>
      <c r="DT16" s="22"/>
      <c r="DU16" s="22"/>
      <c r="DV16" s="22"/>
      <c r="DW16" s="22"/>
      <c r="DX16" s="23">
        <f t="shared" si="25"/>
        <v>0</v>
      </c>
      <c r="DY16" s="23">
        <f t="shared" si="25"/>
        <v>0</v>
      </c>
      <c r="DZ16" s="22"/>
      <c r="EA16" s="22"/>
      <c r="EB16" s="22"/>
      <c r="EC16" s="22"/>
      <c r="ED16" s="22"/>
      <c r="EE16" s="22"/>
      <c r="EF16" s="23">
        <f t="shared" si="26"/>
        <v>0</v>
      </c>
      <c r="EG16" s="23">
        <f t="shared" si="26"/>
        <v>0</v>
      </c>
      <c r="EH16" s="23">
        <f t="shared" si="27"/>
        <v>0</v>
      </c>
      <c r="EI16" s="23">
        <f t="shared" si="28"/>
        <v>0</v>
      </c>
      <c r="EJ16" s="25"/>
      <c r="EK16" s="25"/>
      <c r="EL16" s="25"/>
      <c r="EM16" s="25"/>
      <c r="EN16" s="25"/>
      <c r="EO16" s="25"/>
      <c r="EP16" s="26">
        <f t="shared" si="29"/>
        <v>0</v>
      </c>
      <c r="EQ16" s="26">
        <f t="shared" si="29"/>
        <v>0</v>
      </c>
      <c r="ER16" s="25"/>
      <c r="ES16" s="25"/>
      <c r="ET16" s="25"/>
      <c r="EU16" s="25"/>
      <c r="EV16" s="25"/>
      <c r="EW16" s="25"/>
      <c r="EX16" s="26">
        <f t="shared" si="30"/>
        <v>0</v>
      </c>
      <c r="EY16" s="26">
        <f t="shared" si="30"/>
        <v>0</v>
      </c>
      <c r="EZ16" s="25"/>
      <c r="FA16" s="25"/>
      <c r="FB16" s="25"/>
      <c r="FC16" s="25"/>
      <c r="FD16" s="25"/>
      <c r="FE16" s="25"/>
      <c r="FF16" s="26">
        <f t="shared" si="31"/>
        <v>0</v>
      </c>
      <c r="FG16" s="26">
        <f t="shared" si="31"/>
        <v>0</v>
      </c>
      <c r="FH16" s="25"/>
      <c r="FI16" s="25"/>
      <c r="FJ16" s="25"/>
      <c r="FK16" s="25"/>
      <c r="FL16" s="25"/>
      <c r="FM16" s="25"/>
      <c r="FN16" s="26">
        <f t="shared" si="32"/>
        <v>0</v>
      </c>
      <c r="FO16" s="26">
        <f t="shared" si="32"/>
        <v>0</v>
      </c>
      <c r="FP16" s="26">
        <f t="shared" si="33"/>
        <v>0</v>
      </c>
      <c r="FQ16" s="26">
        <f t="shared" si="34"/>
        <v>0</v>
      </c>
      <c r="FR16" s="28"/>
      <c r="FS16" s="28"/>
      <c r="FT16" s="28"/>
      <c r="FU16" s="28"/>
      <c r="FV16" s="28"/>
      <c r="FW16" s="28"/>
      <c r="FX16" s="29">
        <f t="shared" si="35"/>
        <v>0</v>
      </c>
      <c r="FY16" s="29">
        <f t="shared" si="35"/>
        <v>0</v>
      </c>
      <c r="FZ16" s="28"/>
      <c r="GA16" s="28"/>
      <c r="GB16" s="28"/>
      <c r="GC16" s="28"/>
      <c r="GD16" s="28"/>
      <c r="GE16" s="28"/>
      <c r="GF16" s="29">
        <f t="shared" si="36"/>
        <v>0</v>
      </c>
      <c r="GG16" s="29">
        <f t="shared" si="36"/>
        <v>0</v>
      </c>
      <c r="GH16" s="28"/>
      <c r="GI16" s="28"/>
      <c r="GJ16" s="28"/>
      <c r="GK16" s="28"/>
      <c r="GL16" s="28"/>
      <c r="GM16" s="28"/>
      <c r="GN16" s="29">
        <f t="shared" si="37"/>
        <v>0</v>
      </c>
      <c r="GO16" s="29">
        <f t="shared" si="37"/>
        <v>0</v>
      </c>
      <c r="GP16" s="28"/>
      <c r="GQ16" s="28"/>
      <c r="GR16" s="28"/>
      <c r="GS16" s="28"/>
      <c r="GT16" s="28"/>
      <c r="GU16" s="28"/>
      <c r="GV16" s="29">
        <f t="shared" si="38"/>
        <v>0</v>
      </c>
      <c r="GW16" s="29">
        <f t="shared" si="38"/>
        <v>0</v>
      </c>
      <c r="GX16" s="29">
        <f t="shared" si="39"/>
        <v>0</v>
      </c>
      <c r="GY16" s="29">
        <f t="shared" si="40"/>
        <v>0</v>
      </c>
      <c r="GZ16" s="31">
        <v>1759.78</v>
      </c>
      <c r="HA16" s="31">
        <v>17.73</v>
      </c>
      <c r="HB16" s="31">
        <v>1605.22</v>
      </c>
      <c r="HC16" s="31">
        <v>12.47</v>
      </c>
      <c r="HD16" s="31">
        <v>1467.78</v>
      </c>
      <c r="HE16" s="31">
        <v>15.97</v>
      </c>
      <c r="HF16" s="32">
        <f t="shared" si="41"/>
        <v>4832.78</v>
      </c>
      <c r="HG16" s="32">
        <f t="shared" si="41"/>
        <v>46.17</v>
      </c>
      <c r="HH16" s="31">
        <v>1591.52</v>
      </c>
      <c r="HI16" s="31">
        <v>19.14</v>
      </c>
      <c r="HJ16" s="31">
        <v>1322.63</v>
      </c>
      <c r="HK16" s="31">
        <v>19.48</v>
      </c>
      <c r="HL16" s="31">
        <v>1279.69</v>
      </c>
      <c r="HM16" s="31">
        <v>21.79</v>
      </c>
      <c r="HN16" s="32">
        <f t="shared" si="42"/>
        <v>4193.84</v>
      </c>
      <c r="HO16" s="32">
        <f t="shared" si="42"/>
        <v>60.410000000000004</v>
      </c>
      <c r="HP16" s="31">
        <v>1338.67</v>
      </c>
      <c r="HQ16" s="31">
        <v>23.81</v>
      </c>
      <c r="HR16" s="31">
        <v>1205.52</v>
      </c>
      <c r="HS16" s="31">
        <v>26.06</v>
      </c>
      <c r="HT16" s="31">
        <v>1150.99</v>
      </c>
      <c r="HU16" s="31">
        <v>28.04</v>
      </c>
      <c r="HV16" s="32">
        <f t="shared" si="43"/>
        <v>3695.1800000000003</v>
      </c>
      <c r="HW16" s="32">
        <f t="shared" si="43"/>
        <v>77.91</v>
      </c>
      <c r="HX16" s="31">
        <v>1174.7</v>
      </c>
      <c r="HY16" s="31">
        <v>24.29</v>
      </c>
      <c r="HZ16" s="31">
        <v>1203.6</v>
      </c>
      <c r="IA16" s="31">
        <v>25.51</v>
      </c>
      <c r="IB16" s="31">
        <v>1329.75</v>
      </c>
      <c r="IC16" s="31">
        <v>24.63</v>
      </c>
      <c r="ID16" s="32">
        <f t="shared" si="44"/>
        <v>3708.05</v>
      </c>
      <c r="IE16" s="32">
        <f t="shared" si="45"/>
        <v>74.42999999999999</v>
      </c>
      <c r="IF16" s="32">
        <f t="shared" si="46"/>
        <v>16429.85</v>
      </c>
      <c r="IG16" s="32">
        <f t="shared" si="47"/>
        <v>258.92</v>
      </c>
      <c r="IH16" s="48">
        <f t="shared" si="48"/>
        <v>16429.85</v>
      </c>
      <c r="II16" s="48">
        <f t="shared" si="49"/>
        <v>258.92</v>
      </c>
    </row>
    <row r="17" spans="1:243" ht="12.75">
      <c r="A17" s="7">
        <f t="shared" si="0"/>
        <v>9</v>
      </c>
      <c r="B17" s="8" t="s">
        <v>32</v>
      </c>
      <c r="C17" s="2" t="s">
        <v>3</v>
      </c>
      <c r="D17" s="13">
        <v>0.017</v>
      </c>
      <c r="E17" s="13"/>
      <c r="F17" s="13">
        <v>0</v>
      </c>
      <c r="G17" s="13"/>
      <c r="H17" s="13">
        <v>0</v>
      </c>
      <c r="I17" s="13"/>
      <c r="J17" s="14">
        <f t="shared" si="1"/>
        <v>0.017</v>
      </c>
      <c r="K17" s="14">
        <f t="shared" si="2"/>
        <v>0</v>
      </c>
      <c r="L17" s="13">
        <v>0.03</v>
      </c>
      <c r="M17" s="13"/>
      <c r="N17" s="13">
        <v>0</v>
      </c>
      <c r="O17" s="13"/>
      <c r="P17" s="13"/>
      <c r="Q17" s="13"/>
      <c r="R17" s="14">
        <f t="shared" si="3"/>
        <v>0.03</v>
      </c>
      <c r="S17" s="14">
        <f t="shared" si="4"/>
        <v>0</v>
      </c>
      <c r="T17" s="13">
        <v>0.023</v>
      </c>
      <c r="U17" s="13"/>
      <c r="V17" s="13">
        <v>0</v>
      </c>
      <c r="W17" s="13"/>
      <c r="X17" s="13">
        <v>0</v>
      </c>
      <c r="Y17" s="13"/>
      <c r="Z17" s="14">
        <f t="shared" si="5"/>
        <v>0.023</v>
      </c>
      <c r="AA17" s="14">
        <f t="shared" si="6"/>
        <v>0</v>
      </c>
      <c r="AB17" s="13">
        <v>0.03</v>
      </c>
      <c r="AC17" s="13"/>
      <c r="AD17" s="13">
        <v>0.024</v>
      </c>
      <c r="AE17" s="13"/>
      <c r="AF17" s="13">
        <v>0</v>
      </c>
      <c r="AG17" s="13"/>
      <c r="AH17" s="14">
        <f t="shared" si="7"/>
        <v>0.054</v>
      </c>
      <c r="AI17" s="14">
        <f t="shared" si="8"/>
        <v>0</v>
      </c>
      <c r="AJ17" s="14">
        <f t="shared" si="9"/>
        <v>0.124</v>
      </c>
      <c r="AK17" s="14">
        <f t="shared" si="10"/>
        <v>0</v>
      </c>
      <c r="AL17" s="16"/>
      <c r="AM17" s="16"/>
      <c r="AN17" s="16"/>
      <c r="AO17" s="16"/>
      <c r="AP17" s="16"/>
      <c r="AQ17" s="16"/>
      <c r="AR17" s="17">
        <f t="shared" si="11"/>
        <v>0</v>
      </c>
      <c r="AS17" s="17">
        <f t="shared" si="11"/>
        <v>0</v>
      </c>
      <c r="AT17" s="16"/>
      <c r="AU17" s="16"/>
      <c r="AV17" s="16"/>
      <c r="AW17" s="16"/>
      <c r="AX17" s="16"/>
      <c r="AY17" s="16"/>
      <c r="AZ17" s="17">
        <f t="shared" si="12"/>
        <v>0</v>
      </c>
      <c r="BA17" s="17">
        <f t="shared" si="12"/>
        <v>0</v>
      </c>
      <c r="BB17" s="16"/>
      <c r="BC17" s="16"/>
      <c r="BD17" s="16"/>
      <c r="BE17" s="16"/>
      <c r="BF17" s="16"/>
      <c r="BG17" s="16"/>
      <c r="BH17" s="17">
        <f t="shared" si="13"/>
        <v>0</v>
      </c>
      <c r="BI17" s="17">
        <f t="shared" si="13"/>
        <v>0</v>
      </c>
      <c r="BJ17" s="16"/>
      <c r="BK17" s="16"/>
      <c r="BL17" s="16"/>
      <c r="BM17" s="16"/>
      <c r="BN17" s="16"/>
      <c r="BO17" s="16"/>
      <c r="BP17" s="17">
        <f t="shared" si="14"/>
        <v>0</v>
      </c>
      <c r="BQ17" s="17">
        <f t="shared" si="14"/>
        <v>0</v>
      </c>
      <c r="BR17" s="17">
        <f t="shared" si="15"/>
        <v>0</v>
      </c>
      <c r="BS17" s="17">
        <f t="shared" si="16"/>
        <v>0</v>
      </c>
      <c r="BT17" s="19"/>
      <c r="BU17" s="19"/>
      <c r="BV17" s="19"/>
      <c r="BW17" s="19"/>
      <c r="BX17" s="19"/>
      <c r="BY17" s="19"/>
      <c r="BZ17" s="20">
        <f t="shared" si="17"/>
        <v>0</v>
      </c>
      <c r="CA17" s="20">
        <f t="shared" si="17"/>
        <v>0</v>
      </c>
      <c r="CB17" s="19"/>
      <c r="CC17" s="19"/>
      <c r="CD17" s="19"/>
      <c r="CE17" s="19"/>
      <c r="CF17" s="19"/>
      <c r="CG17" s="19"/>
      <c r="CH17" s="20">
        <f t="shared" si="18"/>
        <v>0</v>
      </c>
      <c r="CI17" s="20">
        <f t="shared" si="18"/>
        <v>0</v>
      </c>
      <c r="CJ17" s="19"/>
      <c r="CK17" s="19"/>
      <c r="CL17" s="19"/>
      <c r="CM17" s="19"/>
      <c r="CN17" s="19"/>
      <c r="CO17" s="19"/>
      <c r="CP17" s="20">
        <f t="shared" si="19"/>
        <v>0</v>
      </c>
      <c r="CQ17" s="20">
        <f t="shared" si="19"/>
        <v>0</v>
      </c>
      <c r="CR17" s="19"/>
      <c r="CS17" s="19"/>
      <c r="CT17" s="19"/>
      <c r="CU17" s="19"/>
      <c r="CV17" s="19"/>
      <c r="CW17" s="19"/>
      <c r="CX17" s="20">
        <f t="shared" si="20"/>
        <v>0</v>
      </c>
      <c r="CY17" s="20">
        <f t="shared" si="20"/>
        <v>0</v>
      </c>
      <c r="CZ17" s="20">
        <f t="shared" si="21"/>
        <v>0</v>
      </c>
      <c r="DA17" s="20">
        <f t="shared" si="22"/>
        <v>0</v>
      </c>
      <c r="DB17" s="22"/>
      <c r="DC17" s="22"/>
      <c r="DD17" s="22"/>
      <c r="DE17" s="22"/>
      <c r="DF17" s="22"/>
      <c r="DG17" s="22"/>
      <c r="DH17" s="23">
        <f t="shared" si="23"/>
        <v>0</v>
      </c>
      <c r="DI17" s="23">
        <f t="shared" si="23"/>
        <v>0</v>
      </c>
      <c r="DJ17" s="22"/>
      <c r="DK17" s="22"/>
      <c r="DL17" s="22"/>
      <c r="DM17" s="22"/>
      <c r="DN17" s="22"/>
      <c r="DO17" s="22"/>
      <c r="DP17" s="23">
        <f t="shared" si="24"/>
        <v>0</v>
      </c>
      <c r="DQ17" s="23">
        <f t="shared" si="24"/>
        <v>0</v>
      </c>
      <c r="DR17" s="22"/>
      <c r="DS17" s="22"/>
      <c r="DT17" s="22"/>
      <c r="DU17" s="22"/>
      <c r="DV17" s="22"/>
      <c r="DW17" s="22"/>
      <c r="DX17" s="23">
        <f t="shared" si="25"/>
        <v>0</v>
      </c>
      <c r="DY17" s="23">
        <f t="shared" si="25"/>
        <v>0</v>
      </c>
      <c r="DZ17" s="22"/>
      <c r="EA17" s="22"/>
      <c r="EB17" s="22"/>
      <c r="EC17" s="22"/>
      <c r="ED17" s="22"/>
      <c r="EE17" s="22"/>
      <c r="EF17" s="23">
        <f t="shared" si="26"/>
        <v>0</v>
      </c>
      <c r="EG17" s="23">
        <f t="shared" si="26"/>
        <v>0</v>
      </c>
      <c r="EH17" s="23">
        <f t="shared" si="27"/>
        <v>0</v>
      </c>
      <c r="EI17" s="23">
        <f t="shared" si="28"/>
        <v>0</v>
      </c>
      <c r="EJ17" s="25"/>
      <c r="EK17" s="25"/>
      <c r="EL17" s="25"/>
      <c r="EM17" s="25"/>
      <c r="EN17" s="25"/>
      <c r="EO17" s="25"/>
      <c r="EP17" s="26">
        <f t="shared" si="29"/>
        <v>0</v>
      </c>
      <c r="EQ17" s="26">
        <f t="shared" si="29"/>
        <v>0</v>
      </c>
      <c r="ER17" s="25"/>
      <c r="ES17" s="25"/>
      <c r="ET17" s="25"/>
      <c r="EU17" s="25"/>
      <c r="EV17" s="25"/>
      <c r="EW17" s="25"/>
      <c r="EX17" s="26">
        <f t="shared" si="30"/>
        <v>0</v>
      </c>
      <c r="EY17" s="26">
        <f t="shared" si="30"/>
        <v>0</v>
      </c>
      <c r="EZ17" s="25"/>
      <c r="FA17" s="25"/>
      <c r="FB17" s="25"/>
      <c r="FC17" s="25"/>
      <c r="FD17" s="25"/>
      <c r="FE17" s="25"/>
      <c r="FF17" s="26">
        <f t="shared" si="31"/>
        <v>0</v>
      </c>
      <c r="FG17" s="26">
        <f t="shared" si="31"/>
        <v>0</v>
      </c>
      <c r="FH17" s="25"/>
      <c r="FI17" s="25"/>
      <c r="FJ17" s="25"/>
      <c r="FK17" s="25"/>
      <c r="FL17" s="25"/>
      <c r="FM17" s="25"/>
      <c r="FN17" s="26">
        <f t="shared" si="32"/>
        <v>0</v>
      </c>
      <c r="FO17" s="26">
        <f t="shared" si="32"/>
        <v>0</v>
      </c>
      <c r="FP17" s="26">
        <f t="shared" si="33"/>
        <v>0</v>
      </c>
      <c r="FQ17" s="26">
        <f t="shared" si="34"/>
        <v>0</v>
      </c>
      <c r="FR17" s="28"/>
      <c r="FS17" s="28"/>
      <c r="FT17" s="28"/>
      <c r="FU17" s="28"/>
      <c r="FV17" s="28"/>
      <c r="FW17" s="28"/>
      <c r="FX17" s="29">
        <f t="shared" si="35"/>
        <v>0</v>
      </c>
      <c r="FY17" s="29">
        <f t="shared" si="35"/>
        <v>0</v>
      </c>
      <c r="FZ17" s="28"/>
      <c r="GA17" s="28"/>
      <c r="GB17" s="28"/>
      <c r="GC17" s="28"/>
      <c r="GD17" s="28"/>
      <c r="GE17" s="28"/>
      <c r="GF17" s="29">
        <f t="shared" si="36"/>
        <v>0</v>
      </c>
      <c r="GG17" s="29">
        <f t="shared" si="36"/>
        <v>0</v>
      </c>
      <c r="GH17" s="28"/>
      <c r="GI17" s="28"/>
      <c r="GJ17" s="28"/>
      <c r="GK17" s="28"/>
      <c r="GL17" s="28"/>
      <c r="GM17" s="28"/>
      <c r="GN17" s="29">
        <f t="shared" si="37"/>
        <v>0</v>
      </c>
      <c r="GO17" s="29">
        <f t="shared" si="37"/>
        <v>0</v>
      </c>
      <c r="GP17" s="28"/>
      <c r="GQ17" s="28"/>
      <c r="GR17" s="28"/>
      <c r="GS17" s="28"/>
      <c r="GT17" s="28"/>
      <c r="GU17" s="28"/>
      <c r="GV17" s="29">
        <f t="shared" si="38"/>
        <v>0</v>
      </c>
      <c r="GW17" s="29">
        <f t="shared" si="38"/>
        <v>0</v>
      </c>
      <c r="GX17" s="29">
        <f t="shared" si="39"/>
        <v>0</v>
      </c>
      <c r="GY17" s="29">
        <f t="shared" si="40"/>
        <v>0</v>
      </c>
      <c r="GZ17" s="31">
        <v>2849.93</v>
      </c>
      <c r="HA17" s="31">
        <v>103.49</v>
      </c>
      <c r="HB17" s="31">
        <v>2730.96</v>
      </c>
      <c r="HC17" s="31">
        <v>95.41</v>
      </c>
      <c r="HD17" s="31">
        <v>2651.26</v>
      </c>
      <c r="HE17" s="31">
        <v>83.58</v>
      </c>
      <c r="HF17" s="32">
        <f t="shared" si="41"/>
        <v>8232.15</v>
      </c>
      <c r="HG17" s="32">
        <f t="shared" si="41"/>
        <v>282.47999999999996</v>
      </c>
      <c r="HH17" s="31">
        <v>2356</v>
      </c>
      <c r="HI17" s="31">
        <v>86.39</v>
      </c>
      <c r="HJ17" s="31">
        <v>2117.29</v>
      </c>
      <c r="HK17" s="31">
        <v>83.14</v>
      </c>
      <c r="HL17" s="31">
        <v>2053.96</v>
      </c>
      <c r="HM17" s="31">
        <v>60.27</v>
      </c>
      <c r="HN17" s="32">
        <f t="shared" si="42"/>
        <v>6527.25</v>
      </c>
      <c r="HO17" s="32">
        <f t="shared" si="42"/>
        <v>229.8</v>
      </c>
      <c r="HP17" s="31">
        <v>1698.02</v>
      </c>
      <c r="HQ17" s="31">
        <v>79.48</v>
      </c>
      <c r="HR17" s="31">
        <v>1649.94</v>
      </c>
      <c r="HS17" s="31">
        <v>81.68</v>
      </c>
      <c r="HT17" s="31">
        <v>1375.36</v>
      </c>
      <c r="HU17" s="31">
        <v>75.72</v>
      </c>
      <c r="HV17" s="32">
        <f t="shared" si="43"/>
        <v>4723.32</v>
      </c>
      <c r="HW17" s="32">
        <f t="shared" si="43"/>
        <v>236.88000000000002</v>
      </c>
      <c r="HX17" s="31">
        <v>1728.13</v>
      </c>
      <c r="HY17" s="31">
        <v>47.17</v>
      </c>
      <c r="HZ17" s="31">
        <v>2159.72</v>
      </c>
      <c r="IA17" s="31">
        <v>46.43</v>
      </c>
      <c r="IB17" s="31">
        <v>2353.27</v>
      </c>
      <c r="IC17" s="31">
        <v>92.49</v>
      </c>
      <c r="ID17" s="32">
        <f t="shared" si="44"/>
        <v>6241.12</v>
      </c>
      <c r="IE17" s="32">
        <f t="shared" si="45"/>
        <v>186.08999999999997</v>
      </c>
      <c r="IF17" s="32">
        <f t="shared" si="46"/>
        <v>25723.84</v>
      </c>
      <c r="IG17" s="32">
        <f t="shared" si="47"/>
        <v>935.25</v>
      </c>
      <c r="IH17" s="48">
        <f t="shared" si="48"/>
        <v>25723.964</v>
      </c>
      <c r="II17" s="48">
        <f t="shared" si="49"/>
        <v>935.25</v>
      </c>
    </row>
    <row r="18" spans="1:243" ht="12.75">
      <c r="A18" s="7">
        <f t="shared" si="0"/>
        <v>10</v>
      </c>
      <c r="B18" s="8" t="s">
        <v>102</v>
      </c>
      <c r="C18" s="2" t="s">
        <v>3</v>
      </c>
      <c r="D18" s="13"/>
      <c r="E18" s="13"/>
      <c r="F18" s="13"/>
      <c r="G18" s="13"/>
      <c r="H18" s="13"/>
      <c r="I18" s="13"/>
      <c r="J18" s="14">
        <f t="shared" si="1"/>
        <v>0</v>
      </c>
      <c r="K18" s="14">
        <f t="shared" si="2"/>
        <v>0</v>
      </c>
      <c r="L18" s="13"/>
      <c r="M18" s="13"/>
      <c r="N18" s="13"/>
      <c r="O18" s="13"/>
      <c r="P18" s="13"/>
      <c r="Q18" s="13"/>
      <c r="R18" s="14">
        <f t="shared" si="3"/>
        <v>0</v>
      </c>
      <c r="S18" s="14">
        <f t="shared" si="4"/>
        <v>0</v>
      </c>
      <c r="T18" s="13"/>
      <c r="U18" s="13"/>
      <c r="V18" s="13"/>
      <c r="W18" s="13"/>
      <c r="X18" s="13"/>
      <c r="Y18" s="13"/>
      <c r="Z18" s="14">
        <f t="shared" si="5"/>
        <v>0</v>
      </c>
      <c r="AA18" s="14">
        <f t="shared" si="6"/>
        <v>0</v>
      </c>
      <c r="AB18" s="13"/>
      <c r="AC18" s="13"/>
      <c r="AD18" s="13"/>
      <c r="AE18" s="13"/>
      <c r="AF18" s="13"/>
      <c r="AG18" s="13"/>
      <c r="AH18" s="14">
        <f t="shared" si="7"/>
        <v>0</v>
      </c>
      <c r="AI18" s="14">
        <f t="shared" si="8"/>
        <v>0</v>
      </c>
      <c r="AJ18" s="14">
        <f t="shared" si="9"/>
        <v>0</v>
      </c>
      <c r="AK18" s="14">
        <f t="shared" si="10"/>
        <v>0</v>
      </c>
      <c r="AL18" s="16"/>
      <c r="AM18" s="16"/>
      <c r="AN18" s="16"/>
      <c r="AO18" s="16"/>
      <c r="AP18" s="16"/>
      <c r="AQ18" s="16"/>
      <c r="AR18" s="17">
        <f t="shared" si="11"/>
        <v>0</v>
      </c>
      <c r="AS18" s="17">
        <f t="shared" si="11"/>
        <v>0</v>
      </c>
      <c r="AT18" s="16"/>
      <c r="AU18" s="16"/>
      <c r="AV18" s="16"/>
      <c r="AW18" s="16"/>
      <c r="AX18" s="16"/>
      <c r="AY18" s="16"/>
      <c r="AZ18" s="17">
        <f t="shared" si="12"/>
        <v>0</v>
      </c>
      <c r="BA18" s="17">
        <f t="shared" si="12"/>
        <v>0</v>
      </c>
      <c r="BB18" s="16"/>
      <c r="BC18" s="16"/>
      <c r="BD18" s="16"/>
      <c r="BE18" s="16"/>
      <c r="BF18" s="16"/>
      <c r="BG18" s="16"/>
      <c r="BH18" s="17">
        <f t="shared" si="13"/>
        <v>0</v>
      </c>
      <c r="BI18" s="17">
        <f t="shared" si="13"/>
        <v>0</v>
      </c>
      <c r="BJ18" s="16"/>
      <c r="BK18" s="16"/>
      <c r="BL18" s="16"/>
      <c r="BM18" s="16"/>
      <c r="BN18" s="16"/>
      <c r="BO18" s="16"/>
      <c r="BP18" s="17">
        <f t="shared" si="14"/>
        <v>0</v>
      </c>
      <c r="BQ18" s="17">
        <f t="shared" si="14"/>
        <v>0</v>
      </c>
      <c r="BR18" s="17">
        <f t="shared" si="15"/>
        <v>0</v>
      </c>
      <c r="BS18" s="17">
        <f t="shared" si="16"/>
        <v>0</v>
      </c>
      <c r="BT18" s="19"/>
      <c r="BU18" s="19"/>
      <c r="BV18" s="19"/>
      <c r="BW18" s="19"/>
      <c r="BX18" s="19"/>
      <c r="BY18" s="19"/>
      <c r="BZ18" s="20">
        <f t="shared" si="17"/>
        <v>0</v>
      </c>
      <c r="CA18" s="20">
        <f t="shared" si="17"/>
        <v>0</v>
      </c>
      <c r="CB18" s="19"/>
      <c r="CC18" s="19"/>
      <c r="CD18" s="19"/>
      <c r="CE18" s="19"/>
      <c r="CF18" s="19"/>
      <c r="CG18" s="19"/>
      <c r="CH18" s="20">
        <f t="shared" si="18"/>
        <v>0</v>
      </c>
      <c r="CI18" s="20">
        <f t="shared" si="18"/>
        <v>0</v>
      </c>
      <c r="CJ18" s="19"/>
      <c r="CK18" s="19"/>
      <c r="CL18" s="19"/>
      <c r="CM18" s="19"/>
      <c r="CN18" s="19"/>
      <c r="CO18" s="19"/>
      <c r="CP18" s="20">
        <f t="shared" si="19"/>
        <v>0</v>
      </c>
      <c r="CQ18" s="20">
        <f t="shared" si="19"/>
        <v>0</v>
      </c>
      <c r="CR18" s="19"/>
      <c r="CS18" s="19"/>
      <c r="CT18" s="19"/>
      <c r="CU18" s="19"/>
      <c r="CV18" s="19"/>
      <c r="CW18" s="19"/>
      <c r="CX18" s="20">
        <f t="shared" si="20"/>
        <v>0</v>
      </c>
      <c r="CY18" s="20">
        <f t="shared" si="20"/>
        <v>0</v>
      </c>
      <c r="CZ18" s="20">
        <f t="shared" si="21"/>
        <v>0</v>
      </c>
      <c r="DA18" s="20">
        <f t="shared" si="22"/>
        <v>0</v>
      </c>
      <c r="DB18" s="22"/>
      <c r="DC18" s="22"/>
      <c r="DD18" s="22"/>
      <c r="DE18" s="22"/>
      <c r="DF18" s="22"/>
      <c r="DG18" s="22"/>
      <c r="DH18" s="23">
        <f t="shared" si="23"/>
        <v>0</v>
      </c>
      <c r="DI18" s="23">
        <f t="shared" si="23"/>
        <v>0</v>
      </c>
      <c r="DJ18" s="22"/>
      <c r="DK18" s="22"/>
      <c r="DL18" s="22"/>
      <c r="DM18" s="22"/>
      <c r="DN18" s="22"/>
      <c r="DO18" s="22"/>
      <c r="DP18" s="23">
        <f t="shared" si="24"/>
        <v>0</v>
      </c>
      <c r="DQ18" s="23">
        <f t="shared" si="24"/>
        <v>0</v>
      </c>
      <c r="DR18" s="22"/>
      <c r="DS18" s="22"/>
      <c r="DT18" s="22"/>
      <c r="DU18" s="22"/>
      <c r="DV18" s="22"/>
      <c r="DW18" s="22"/>
      <c r="DX18" s="23">
        <f t="shared" si="25"/>
        <v>0</v>
      </c>
      <c r="DY18" s="23">
        <f t="shared" si="25"/>
        <v>0</v>
      </c>
      <c r="DZ18" s="22"/>
      <c r="EA18" s="22"/>
      <c r="EB18" s="22"/>
      <c r="EC18" s="22"/>
      <c r="ED18" s="22"/>
      <c r="EE18" s="22"/>
      <c r="EF18" s="23">
        <f t="shared" si="26"/>
        <v>0</v>
      </c>
      <c r="EG18" s="23">
        <f t="shared" si="26"/>
        <v>0</v>
      </c>
      <c r="EH18" s="23">
        <f t="shared" si="27"/>
        <v>0</v>
      </c>
      <c r="EI18" s="23">
        <f t="shared" si="28"/>
        <v>0</v>
      </c>
      <c r="EJ18" s="25"/>
      <c r="EK18" s="25"/>
      <c r="EL18" s="25"/>
      <c r="EM18" s="25"/>
      <c r="EN18" s="25"/>
      <c r="EO18" s="25"/>
      <c r="EP18" s="26">
        <f t="shared" si="29"/>
        <v>0</v>
      </c>
      <c r="EQ18" s="26">
        <f t="shared" si="29"/>
        <v>0</v>
      </c>
      <c r="ER18" s="25"/>
      <c r="ES18" s="25"/>
      <c r="ET18" s="25"/>
      <c r="EU18" s="25"/>
      <c r="EV18" s="25"/>
      <c r="EW18" s="25"/>
      <c r="EX18" s="26">
        <f t="shared" si="30"/>
        <v>0</v>
      </c>
      <c r="EY18" s="26">
        <f t="shared" si="30"/>
        <v>0</v>
      </c>
      <c r="EZ18" s="25"/>
      <c r="FA18" s="25"/>
      <c r="FB18" s="25"/>
      <c r="FC18" s="25"/>
      <c r="FD18" s="25"/>
      <c r="FE18" s="25"/>
      <c r="FF18" s="26">
        <f t="shared" si="31"/>
        <v>0</v>
      </c>
      <c r="FG18" s="26">
        <f t="shared" si="31"/>
        <v>0</v>
      </c>
      <c r="FH18" s="25"/>
      <c r="FI18" s="25"/>
      <c r="FJ18" s="25"/>
      <c r="FK18" s="25"/>
      <c r="FL18" s="25"/>
      <c r="FM18" s="25"/>
      <c r="FN18" s="26">
        <f t="shared" si="32"/>
        <v>0</v>
      </c>
      <c r="FO18" s="26">
        <f t="shared" si="32"/>
        <v>0</v>
      </c>
      <c r="FP18" s="26">
        <f t="shared" si="33"/>
        <v>0</v>
      </c>
      <c r="FQ18" s="26">
        <f t="shared" si="34"/>
        <v>0</v>
      </c>
      <c r="FR18" s="28"/>
      <c r="FS18" s="28"/>
      <c r="FT18" s="28"/>
      <c r="FU18" s="28"/>
      <c r="FV18" s="28"/>
      <c r="FW18" s="28"/>
      <c r="FX18" s="29">
        <f t="shared" si="35"/>
        <v>0</v>
      </c>
      <c r="FY18" s="29">
        <f t="shared" si="35"/>
        <v>0</v>
      </c>
      <c r="FZ18" s="28"/>
      <c r="GA18" s="28"/>
      <c r="GB18" s="28"/>
      <c r="GC18" s="28"/>
      <c r="GD18" s="28"/>
      <c r="GE18" s="28"/>
      <c r="GF18" s="29">
        <f t="shared" si="36"/>
        <v>0</v>
      </c>
      <c r="GG18" s="29">
        <f t="shared" si="36"/>
        <v>0</v>
      </c>
      <c r="GH18" s="28"/>
      <c r="GI18" s="28"/>
      <c r="GJ18" s="28"/>
      <c r="GK18" s="28"/>
      <c r="GL18" s="28"/>
      <c r="GM18" s="28"/>
      <c r="GN18" s="29">
        <f t="shared" si="37"/>
        <v>0</v>
      </c>
      <c r="GO18" s="29">
        <f t="shared" si="37"/>
        <v>0</v>
      </c>
      <c r="GP18" s="28"/>
      <c r="GQ18" s="28"/>
      <c r="GR18" s="28"/>
      <c r="GS18" s="28"/>
      <c r="GT18" s="28"/>
      <c r="GU18" s="28"/>
      <c r="GV18" s="29">
        <f t="shared" si="38"/>
        <v>0</v>
      </c>
      <c r="GW18" s="29">
        <f t="shared" si="38"/>
        <v>0</v>
      </c>
      <c r="GX18" s="29">
        <f t="shared" si="39"/>
        <v>0</v>
      </c>
      <c r="GY18" s="29">
        <f t="shared" si="40"/>
        <v>0</v>
      </c>
      <c r="GZ18" s="31">
        <v>1297.09</v>
      </c>
      <c r="HA18" s="31">
        <v>0.33</v>
      </c>
      <c r="HB18" s="31">
        <v>1268.22</v>
      </c>
      <c r="HC18" s="31">
        <v>0.35</v>
      </c>
      <c r="HD18" s="31">
        <v>834.35</v>
      </c>
      <c r="HE18" s="31">
        <v>0.35</v>
      </c>
      <c r="HF18" s="32">
        <f t="shared" si="41"/>
        <v>3399.66</v>
      </c>
      <c r="HG18" s="32">
        <f t="shared" si="41"/>
        <v>1.0299999999999998</v>
      </c>
      <c r="HH18" s="31">
        <v>824.72</v>
      </c>
      <c r="HI18" s="31">
        <v>0.35</v>
      </c>
      <c r="HJ18" s="31">
        <v>682.97</v>
      </c>
      <c r="HK18" s="31">
        <v>0.35</v>
      </c>
      <c r="HL18" s="31">
        <v>773.36</v>
      </c>
      <c r="HM18" s="31">
        <v>0.35</v>
      </c>
      <c r="HN18" s="32">
        <f t="shared" si="42"/>
        <v>2281.05</v>
      </c>
      <c r="HO18" s="32">
        <f t="shared" si="42"/>
        <v>1.0499999999999998</v>
      </c>
      <c r="HP18" s="31">
        <v>1445.03</v>
      </c>
      <c r="HQ18" s="31">
        <v>0.35</v>
      </c>
      <c r="HR18" s="31">
        <v>791.63</v>
      </c>
      <c r="HS18" s="31">
        <v>0.2</v>
      </c>
      <c r="HT18" s="31">
        <v>851.54</v>
      </c>
      <c r="HU18" s="31">
        <v>0</v>
      </c>
      <c r="HV18" s="32">
        <f t="shared" si="43"/>
        <v>3088.2</v>
      </c>
      <c r="HW18" s="32">
        <f t="shared" si="43"/>
        <v>0.55</v>
      </c>
      <c r="HX18" s="31">
        <v>872.24</v>
      </c>
      <c r="HY18" s="31">
        <v>0</v>
      </c>
      <c r="HZ18" s="31">
        <v>889.14</v>
      </c>
      <c r="IA18" s="31">
        <v>1.57</v>
      </c>
      <c r="IB18" s="31">
        <v>816.18</v>
      </c>
      <c r="IC18" s="31">
        <v>7.11</v>
      </c>
      <c r="ID18" s="32">
        <f t="shared" si="44"/>
        <v>2577.56</v>
      </c>
      <c r="IE18" s="32">
        <f t="shared" si="45"/>
        <v>8.68</v>
      </c>
      <c r="IF18" s="32">
        <f t="shared" si="46"/>
        <v>11346.47</v>
      </c>
      <c r="IG18" s="32">
        <f t="shared" si="47"/>
        <v>11.309999999999999</v>
      </c>
      <c r="IH18" s="48">
        <f t="shared" si="48"/>
        <v>11346.47</v>
      </c>
      <c r="II18" s="48">
        <f t="shared" si="49"/>
        <v>11.309999999999999</v>
      </c>
    </row>
    <row r="19" spans="1:243" ht="12.75">
      <c r="A19" s="7">
        <f t="shared" si="0"/>
        <v>11</v>
      </c>
      <c r="B19" s="8" t="s">
        <v>33</v>
      </c>
      <c r="C19" s="2" t="s">
        <v>3</v>
      </c>
      <c r="D19" s="13"/>
      <c r="E19" s="13"/>
      <c r="F19" s="13"/>
      <c r="G19" s="13"/>
      <c r="H19" s="13"/>
      <c r="I19" s="13"/>
      <c r="J19" s="14">
        <f t="shared" si="1"/>
        <v>0</v>
      </c>
      <c r="K19" s="14">
        <f t="shared" si="2"/>
        <v>0</v>
      </c>
      <c r="L19" s="13"/>
      <c r="M19" s="13"/>
      <c r="N19" s="13"/>
      <c r="O19" s="13"/>
      <c r="P19" s="13"/>
      <c r="Q19" s="13"/>
      <c r="R19" s="14">
        <f t="shared" si="3"/>
        <v>0</v>
      </c>
      <c r="S19" s="14">
        <f t="shared" si="4"/>
        <v>0</v>
      </c>
      <c r="T19" s="13"/>
      <c r="U19" s="13"/>
      <c r="V19" s="13"/>
      <c r="W19" s="13"/>
      <c r="X19" s="13"/>
      <c r="Y19" s="13"/>
      <c r="Z19" s="14">
        <f t="shared" si="5"/>
        <v>0</v>
      </c>
      <c r="AA19" s="14">
        <f t="shared" si="6"/>
        <v>0</v>
      </c>
      <c r="AB19" s="13"/>
      <c r="AC19" s="13"/>
      <c r="AD19" s="13"/>
      <c r="AE19" s="13"/>
      <c r="AF19" s="13"/>
      <c r="AG19" s="13"/>
      <c r="AH19" s="14">
        <f t="shared" si="7"/>
        <v>0</v>
      </c>
      <c r="AI19" s="14">
        <f t="shared" si="8"/>
        <v>0</v>
      </c>
      <c r="AJ19" s="14">
        <f t="shared" si="9"/>
        <v>0</v>
      </c>
      <c r="AK19" s="14">
        <f t="shared" si="10"/>
        <v>0</v>
      </c>
      <c r="AL19" s="16"/>
      <c r="AM19" s="16"/>
      <c r="AN19" s="16"/>
      <c r="AO19" s="16"/>
      <c r="AP19" s="16"/>
      <c r="AQ19" s="16"/>
      <c r="AR19" s="17">
        <f t="shared" si="11"/>
        <v>0</v>
      </c>
      <c r="AS19" s="17">
        <f t="shared" si="11"/>
        <v>0</v>
      </c>
      <c r="AT19" s="16"/>
      <c r="AU19" s="16"/>
      <c r="AV19" s="16"/>
      <c r="AW19" s="16"/>
      <c r="AX19" s="16"/>
      <c r="AY19" s="16"/>
      <c r="AZ19" s="17">
        <f t="shared" si="12"/>
        <v>0</v>
      </c>
      <c r="BA19" s="17">
        <f t="shared" si="12"/>
        <v>0</v>
      </c>
      <c r="BB19" s="16"/>
      <c r="BC19" s="16"/>
      <c r="BD19" s="16"/>
      <c r="BE19" s="16"/>
      <c r="BF19" s="16"/>
      <c r="BG19" s="16"/>
      <c r="BH19" s="17">
        <f t="shared" si="13"/>
        <v>0</v>
      </c>
      <c r="BI19" s="17">
        <f t="shared" si="13"/>
        <v>0</v>
      </c>
      <c r="BJ19" s="16"/>
      <c r="BK19" s="16"/>
      <c r="BL19" s="16"/>
      <c r="BM19" s="16"/>
      <c r="BN19" s="16"/>
      <c r="BO19" s="16"/>
      <c r="BP19" s="17">
        <f t="shared" si="14"/>
        <v>0</v>
      </c>
      <c r="BQ19" s="17">
        <f t="shared" si="14"/>
        <v>0</v>
      </c>
      <c r="BR19" s="17">
        <f t="shared" si="15"/>
        <v>0</v>
      </c>
      <c r="BS19" s="17">
        <f t="shared" si="16"/>
        <v>0</v>
      </c>
      <c r="BT19" s="19"/>
      <c r="BU19" s="19"/>
      <c r="BV19" s="19"/>
      <c r="BW19" s="19"/>
      <c r="BX19" s="19"/>
      <c r="BY19" s="19"/>
      <c r="BZ19" s="20">
        <f t="shared" si="17"/>
        <v>0</v>
      </c>
      <c r="CA19" s="20">
        <f t="shared" si="17"/>
        <v>0</v>
      </c>
      <c r="CB19" s="19"/>
      <c r="CC19" s="19"/>
      <c r="CD19" s="19"/>
      <c r="CE19" s="19"/>
      <c r="CF19" s="19"/>
      <c r="CG19" s="19"/>
      <c r="CH19" s="20">
        <f t="shared" si="18"/>
        <v>0</v>
      </c>
      <c r="CI19" s="20">
        <f t="shared" si="18"/>
        <v>0</v>
      </c>
      <c r="CJ19" s="19"/>
      <c r="CK19" s="19"/>
      <c r="CL19" s="19"/>
      <c r="CM19" s="19"/>
      <c r="CN19" s="19"/>
      <c r="CO19" s="19"/>
      <c r="CP19" s="20">
        <f t="shared" si="19"/>
        <v>0</v>
      </c>
      <c r="CQ19" s="20">
        <f t="shared" si="19"/>
        <v>0</v>
      </c>
      <c r="CR19" s="19"/>
      <c r="CS19" s="19"/>
      <c r="CT19" s="19"/>
      <c r="CU19" s="19"/>
      <c r="CV19" s="19"/>
      <c r="CW19" s="19"/>
      <c r="CX19" s="20">
        <f t="shared" si="20"/>
        <v>0</v>
      </c>
      <c r="CY19" s="20">
        <f t="shared" si="20"/>
        <v>0</v>
      </c>
      <c r="CZ19" s="20">
        <f t="shared" si="21"/>
        <v>0</v>
      </c>
      <c r="DA19" s="20">
        <f t="shared" si="22"/>
        <v>0</v>
      </c>
      <c r="DB19" s="22"/>
      <c r="DC19" s="22"/>
      <c r="DD19" s="22"/>
      <c r="DE19" s="22"/>
      <c r="DF19" s="22"/>
      <c r="DG19" s="22"/>
      <c r="DH19" s="23">
        <f t="shared" si="23"/>
        <v>0</v>
      </c>
      <c r="DI19" s="23">
        <f t="shared" si="23"/>
        <v>0</v>
      </c>
      <c r="DJ19" s="22"/>
      <c r="DK19" s="22"/>
      <c r="DL19" s="22"/>
      <c r="DM19" s="22"/>
      <c r="DN19" s="22"/>
      <c r="DO19" s="22"/>
      <c r="DP19" s="23">
        <f t="shared" si="24"/>
        <v>0</v>
      </c>
      <c r="DQ19" s="23">
        <f t="shared" si="24"/>
        <v>0</v>
      </c>
      <c r="DR19" s="22"/>
      <c r="DS19" s="22"/>
      <c r="DT19" s="22"/>
      <c r="DU19" s="22"/>
      <c r="DV19" s="22"/>
      <c r="DW19" s="22"/>
      <c r="DX19" s="23">
        <f t="shared" si="25"/>
        <v>0</v>
      </c>
      <c r="DY19" s="23">
        <f t="shared" si="25"/>
        <v>0</v>
      </c>
      <c r="DZ19" s="22"/>
      <c r="EA19" s="22"/>
      <c r="EB19" s="22"/>
      <c r="EC19" s="22"/>
      <c r="ED19" s="22"/>
      <c r="EE19" s="22"/>
      <c r="EF19" s="23">
        <f t="shared" si="26"/>
        <v>0</v>
      </c>
      <c r="EG19" s="23">
        <f t="shared" si="26"/>
        <v>0</v>
      </c>
      <c r="EH19" s="23">
        <f t="shared" si="27"/>
        <v>0</v>
      </c>
      <c r="EI19" s="23">
        <f t="shared" si="28"/>
        <v>0</v>
      </c>
      <c r="EJ19" s="25"/>
      <c r="EK19" s="25"/>
      <c r="EL19" s="25"/>
      <c r="EM19" s="25"/>
      <c r="EN19" s="25"/>
      <c r="EO19" s="25"/>
      <c r="EP19" s="26">
        <f t="shared" si="29"/>
        <v>0</v>
      </c>
      <c r="EQ19" s="26">
        <f t="shared" si="29"/>
        <v>0</v>
      </c>
      <c r="ER19" s="25"/>
      <c r="ES19" s="25"/>
      <c r="ET19" s="25"/>
      <c r="EU19" s="25"/>
      <c r="EV19" s="25"/>
      <c r="EW19" s="25"/>
      <c r="EX19" s="26">
        <f t="shared" si="30"/>
        <v>0</v>
      </c>
      <c r="EY19" s="26">
        <f t="shared" si="30"/>
        <v>0</v>
      </c>
      <c r="EZ19" s="25"/>
      <c r="FA19" s="25"/>
      <c r="FB19" s="25"/>
      <c r="FC19" s="25"/>
      <c r="FD19" s="25"/>
      <c r="FE19" s="25"/>
      <c r="FF19" s="26">
        <f t="shared" si="31"/>
        <v>0</v>
      </c>
      <c r="FG19" s="26">
        <f t="shared" si="31"/>
        <v>0</v>
      </c>
      <c r="FH19" s="25"/>
      <c r="FI19" s="25"/>
      <c r="FJ19" s="25"/>
      <c r="FK19" s="25"/>
      <c r="FL19" s="25"/>
      <c r="FM19" s="25"/>
      <c r="FN19" s="26">
        <f t="shared" si="32"/>
        <v>0</v>
      </c>
      <c r="FO19" s="26">
        <f t="shared" si="32"/>
        <v>0</v>
      </c>
      <c r="FP19" s="26">
        <f t="shared" si="33"/>
        <v>0</v>
      </c>
      <c r="FQ19" s="26">
        <f t="shared" si="34"/>
        <v>0</v>
      </c>
      <c r="FR19" s="28"/>
      <c r="FS19" s="28"/>
      <c r="FT19" s="28"/>
      <c r="FU19" s="28"/>
      <c r="FV19" s="28"/>
      <c r="FW19" s="28"/>
      <c r="FX19" s="29">
        <f t="shared" si="35"/>
        <v>0</v>
      </c>
      <c r="FY19" s="29">
        <f t="shared" si="35"/>
        <v>0</v>
      </c>
      <c r="FZ19" s="28"/>
      <c r="GA19" s="28"/>
      <c r="GB19" s="28"/>
      <c r="GC19" s="28"/>
      <c r="GD19" s="28"/>
      <c r="GE19" s="28"/>
      <c r="GF19" s="29">
        <f t="shared" si="36"/>
        <v>0</v>
      </c>
      <c r="GG19" s="29">
        <f t="shared" si="36"/>
        <v>0</v>
      </c>
      <c r="GH19" s="28"/>
      <c r="GI19" s="28"/>
      <c r="GJ19" s="28"/>
      <c r="GK19" s="28"/>
      <c r="GL19" s="28"/>
      <c r="GM19" s="28"/>
      <c r="GN19" s="29">
        <f t="shared" si="37"/>
        <v>0</v>
      </c>
      <c r="GO19" s="29">
        <f t="shared" si="37"/>
        <v>0</v>
      </c>
      <c r="GP19" s="28"/>
      <c r="GQ19" s="28"/>
      <c r="GR19" s="28"/>
      <c r="GS19" s="28"/>
      <c r="GT19" s="28"/>
      <c r="GU19" s="28"/>
      <c r="GV19" s="29">
        <f t="shared" si="38"/>
        <v>0</v>
      </c>
      <c r="GW19" s="29">
        <f t="shared" si="38"/>
        <v>0</v>
      </c>
      <c r="GX19" s="29">
        <f t="shared" si="39"/>
        <v>0</v>
      </c>
      <c r="GY19" s="29">
        <f t="shared" si="40"/>
        <v>0</v>
      </c>
      <c r="GZ19" s="31">
        <v>669.51</v>
      </c>
      <c r="HA19" s="31">
        <v>1.08</v>
      </c>
      <c r="HB19" s="31">
        <v>663.27</v>
      </c>
      <c r="HC19" s="31">
        <v>0.88</v>
      </c>
      <c r="HD19" s="31">
        <v>581.28</v>
      </c>
      <c r="HE19" s="31">
        <v>0.75</v>
      </c>
      <c r="HF19" s="32">
        <f t="shared" si="41"/>
        <v>1914.06</v>
      </c>
      <c r="HG19" s="32">
        <f t="shared" si="41"/>
        <v>2.71</v>
      </c>
      <c r="HH19" s="31">
        <v>554.28</v>
      </c>
      <c r="HI19" s="31">
        <v>7.43</v>
      </c>
      <c r="HJ19" s="31">
        <v>562.94</v>
      </c>
      <c r="HK19" s="31">
        <v>1.58</v>
      </c>
      <c r="HL19" s="31">
        <v>561.82</v>
      </c>
      <c r="HM19" s="31">
        <v>2.28</v>
      </c>
      <c r="HN19" s="32">
        <f t="shared" si="42"/>
        <v>1679.04</v>
      </c>
      <c r="HO19" s="32">
        <f t="shared" si="42"/>
        <v>11.29</v>
      </c>
      <c r="HP19" s="31">
        <v>544.34</v>
      </c>
      <c r="HQ19" s="31">
        <v>4.49</v>
      </c>
      <c r="HR19" s="31">
        <v>510.64</v>
      </c>
      <c r="HS19" s="31">
        <v>4.52</v>
      </c>
      <c r="HT19" s="31">
        <v>505.8</v>
      </c>
      <c r="HU19" s="31">
        <v>3.6</v>
      </c>
      <c r="HV19" s="32">
        <f t="shared" si="43"/>
        <v>1560.78</v>
      </c>
      <c r="HW19" s="32">
        <f t="shared" si="43"/>
        <v>12.61</v>
      </c>
      <c r="HX19" s="31">
        <v>509.34</v>
      </c>
      <c r="HY19" s="31">
        <v>4.42</v>
      </c>
      <c r="HZ19" s="31">
        <v>506.38</v>
      </c>
      <c r="IA19" s="31">
        <v>4.5</v>
      </c>
      <c r="IB19" s="31">
        <v>616.83</v>
      </c>
      <c r="IC19" s="31">
        <v>4.24</v>
      </c>
      <c r="ID19" s="32">
        <f t="shared" si="44"/>
        <v>1632.5500000000002</v>
      </c>
      <c r="IE19" s="32">
        <f t="shared" si="45"/>
        <v>13.16</v>
      </c>
      <c r="IF19" s="32">
        <f t="shared" si="46"/>
        <v>6786.43</v>
      </c>
      <c r="IG19" s="32">
        <f t="shared" si="47"/>
        <v>39.769999999999996</v>
      </c>
      <c r="IH19" s="48">
        <f t="shared" si="48"/>
        <v>6786.43</v>
      </c>
      <c r="II19" s="48">
        <f t="shared" si="49"/>
        <v>39.769999999999996</v>
      </c>
    </row>
    <row r="20" spans="1:243" ht="12.75">
      <c r="A20" s="7">
        <f t="shared" si="0"/>
        <v>12</v>
      </c>
      <c r="B20" s="8" t="s">
        <v>34</v>
      </c>
      <c r="C20" s="2" t="s">
        <v>3</v>
      </c>
      <c r="D20" s="13"/>
      <c r="E20" s="13"/>
      <c r="F20" s="13"/>
      <c r="G20" s="13"/>
      <c r="H20" s="13"/>
      <c r="I20" s="13"/>
      <c r="J20" s="14">
        <f t="shared" si="1"/>
        <v>0</v>
      </c>
      <c r="K20" s="14">
        <f t="shared" si="2"/>
        <v>0</v>
      </c>
      <c r="L20" s="13"/>
      <c r="M20" s="13"/>
      <c r="N20" s="13"/>
      <c r="O20" s="13"/>
      <c r="P20" s="13"/>
      <c r="Q20" s="13"/>
      <c r="R20" s="14">
        <f t="shared" si="3"/>
        <v>0</v>
      </c>
      <c r="S20" s="14">
        <f t="shared" si="4"/>
        <v>0</v>
      </c>
      <c r="T20" s="13"/>
      <c r="U20" s="13"/>
      <c r="V20" s="13"/>
      <c r="W20" s="13"/>
      <c r="X20" s="13"/>
      <c r="Y20" s="13"/>
      <c r="Z20" s="14">
        <f t="shared" si="5"/>
        <v>0</v>
      </c>
      <c r="AA20" s="14">
        <f t="shared" si="6"/>
        <v>0</v>
      </c>
      <c r="AB20" s="13"/>
      <c r="AC20" s="13"/>
      <c r="AD20" s="13"/>
      <c r="AE20" s="13"/>
      <c r="AF20" s="13"/>
      <c r="AG20" s="13"/>
      <c r="AH20" s="14">
        <f t="shared" si="7"/>
        <v>0</v>
      </c>
      <c r="AI20" s="14">
        <f t="shared" si="8"/>
        <v>0</v>
      </c>
      <c r="AJ20" s="14">
        <f t="shared" si="9"/>
        <v>0</v>
      </c>
      <c r="AK20" s="14">
        <f t="shared" si="10"/>
        <v>0</v>
      </c>
      <c r="AL20" s="16"/>
      <c r="AM20" s="16"/>
      <c r="AN20" s="16"/>
      <c r="AO20" s="16"/>
      <c r="AP20" s="16"/>
      <c r="AQ20" s="16"/>
      <c r="AR20" s="17">
        <f t="shared" si="11"/>
        <v>0</v>
      </c>
      <c r="AS20" s="17">
        <f t="shared" si="11"/>
        <v>0</v>
      </c>
      <c r="AT20" s="16"/>
      <c r="AU20" s="16"/>
      <c r="AV20" s="16"/>
      <c r="AW20" s="16"/>
      <c r="AX20" s="16"/>
      <c r="AY20" s="16"/>
      <c r="AZ20" s="17">
        <f t="shared" si="12"/>
        <v>0</v>
      </c>
      <c r="BA20" s="17">
        <f t="shared" si="12"/>
        <v>0</v>
      </c>
      <c r="BB20" s="16"/>
      <c r="BC20" s="16"/>
      <c r="BD20" s="16"/>
      <c r="BE20" s="16"/>
      <c r="BF20" s="16"/>
      <c r="BG20" s="16"/>
      <c r="BH20" s="17">
        <f t="shared" si="13"/>
        <v>0</v>
      </c>
      <c r="BI20" s="17">
        <f t="shared" si="13"/>
        <v>0</v>
      </c>
      <c r="BJ20" s="16"/>
      <c r="BK20" s="16"/>
      <c r="BL20" s="16"/>
      <c r="BM20" s="16"/>
      <c r="BN20" s="16"/>
      <c r="BO20" s="16"/>
      <c r="BP20" s="17">
        <f t="shared" si="14"/>
        <v>0</v>
      </c>
      <c r="BQ20" s="17">
        <f t="shared" si="14"/>
        <v>0</v>
      </c>
      <c r="BR20" s="17">
        <f t="shared" si="15"/>
        <v>0</v>
      </c>
      <c r="BS20" s="17">
        <f t="shared" si="16"/>
        <v>0</v>
      </c>
      <c r="BT20" s="19"/>
      <c r="BU20" s="19"/>
      <c r="BV20" s="19"/>
      <c r="BW20" s="19"/>
      <c r="BX20" s="19"/>
      <c r="BY20" s="19"/>
      <c r="BZ20" s="20">
        <f t="shared" si="17"/>
        <v>0</v>
      </c>
      <c r="CA20" s="20">
        <f t="shared" si="17"/>
        <v>0</v>
      </c>
      <c r="CB20" s="19"/>
      <c r="CC20" s="19"/>
      <c r="CD20" s="19"/>
      <c r="CE20" s="19"/>
      <c r="CF20" s="19"/>
      <c r="CG20" s="19"/>
      <c r="CH20" s="20">
        <f t="shared" si="18"/>
        <v>0</v>
      </c>
      <c r="CI20" s="20">
        <f t="shared" si="18"/>
        <v>0</v>
      </c>
      <c r="CJ20" s="19"/>
      <c r="CK20" s="19"/>
      <c r="CL20" s="19"/>
      <c r="CM20" s="19"/>
      <c r="CN20" s="19"/>
      <c r="CO20" s="19"/>
      <c r="CP20" s="20">
        <f t="shared" si="19"/>
        <v>0</v>
      </c>
      <c r="CQ20" s="20">
        <f t="shared" si="19"/>
        <v>0</v>
      </c>
      <c r="CR20" s="19"/>
      <c r="CS20" s="19"/>
      <c r="CT20" s="19"/>
      <c r="CU20" s="19"/>
      <c r="CV20" s="19"/>
      <c r="CW20" s="19"/>
      <c r="CX20" s="20">
        <f t="shared" si="20"/>
        <v>0</v>
      </c>
      <c r="CY20" s="20">
        <f t="shared" si="20"/>
        <v>0</v>
      </c>
      <c r="CZ20" s="20">
        <f t="shared" si="21"/>
        <v>0</v>
      </c>
      <c r="DA20" s="20">
        <f t="shared" si="22"/>
        <v>0</v>
      </c>
      <c r="DB20" s="22"/>
      <c r="DC20" s="22"/>
      <c r="DD20" s="22"/>
      <c r="DE20" s="22"/>
      <c r="DF20" s="22"/>
      <c r="DG20" s="22"/>
      <c r="DH20" s="23">
        <f t="shared" si="23"/>
        <v>0</v>
      </c>
      <c r="DI20" s="23">
        <f t="shared" si="23"/>
        <v>0</v>
      </c>
      <c r="DJ20" s="22"/>
      <c r="DK20" s="22"/>
      <c r="DL20" s="22"/>
      <c r="DM20" s="22"/>
      <c r="DN20" s="22"/>
      <c r="DO20" s="22"/>
      <c r="DP20" s="23">
        <f t="shared" si="24"/>
        <v>0</v>
      </c>
      <c r="DQ20" s="23">
        <f t="shared" si="24"/>
        <v>0</v>
      </c>
      <c r="DR20" s="22"/>
      <c r="DS20" s="22"/>
      <c r="DT20" s="22"/>
      <c r="DU20" s="22"/>
      <c r="DV20" s="22"/>
      <c r="DW20" s="22"/>
      <c r="DX20" s="23">
        <f t="shared" si="25"/>
        <v>0</v>
      </c>
      <c r="DY20" s="23">
        <f t="shared" si="25"/>
        <v>0</v>
      </c>
      <c r="DZ20" s="22"/>
      <c r="EA20" s="22"/>
      <c r="EB20" s="22"/>
      <c r="EC20" s="22"/>
      <c r="ED20" s="22"/>
      <c r="EE20" s="22"/>
      <c r="EF20" s="23">
        <f t="shared" si="26"/>
        <v>0</v>
      </c>
      <c r="EG20" s="23">
        <f t="shared" si="26"/>
        <v>0</v>
      </c>
      <c r="EH20" s="23">
        <f t="shared" si="27"/>
        <v>0</v>
      </c>
      <c r="EI20" s="23">
        <f t="shared" si="28"/>
        <v>0</v>
      </c>
      <c r="EJ20" s="25"/>
      <c r="EK20" s="25"/>
      <c r="EL20" s="25"/>
      <c r="EM20" s="25"/>
      <c r="EN20" s="25"/>
      <c r="EO20" s="25"/>
      <c r="EP20" s="26">
        <f t="shared" si="29"/>
        <v>0</v>
      </c>
      <c r="EQ20" s="26">
        <f t="shared" si="29"/>
        <v>0</v>
      </c>
      <c r="ER20" s="25"/>
      <c r="ES20" s="25"/>
      <c r="ET20" s="25"/>
      <c r="EU20" s="25"/>
      <c r="EV20" s="25"/>
      <c r="EW20" s="25"/>
      <c r="EX20" s="26">
        <f t="shared" si="30"/>
        <v>0</v>
      </c>
      <c r="EY20" s="26">
        <f t="shared" si="30"/>
        <v>0</v>
      </c>
      <c r="EZ20" s="25"/>
      <c r="FA20" s="25"/>
      <c r="FB20" s="25"/>
      <c r="FC20" s="25"/>
      <c r="FD20" s="25"/>
      <c r="FE20" s="25"/>
      <c r="FF20" s="26">
        <f t="shared" si="31"/>
        <v>0</v>
      </c>
      <c r="FG20" s="26">
        <f t="shared" si="31"/>
        <v>0</v>
      </c>
      <c r="FH20" s="25"/>
      <c r="FI20" s="25"/>
      <c r="FJ20" s="25"/>
      <c r="FK20" s="25"/>
      <c r="FL20" s="25"/>
      <c r="FM20" s="25"/>
      <c r="FN20" s="26">
        <f t="shared" si="32"/>
        <v>0</v>
      </c>
      <c r="FO20" s="26">
        <f t="shared" si="32"/>
        <v>0</v>
      </c>
      <c r="FP20" s="26">
        <f t="shared" si="33"/>
        <v>0</v>
      </c>
      <c r="FQ20" s="26">
        <f t="shared" si="34"/>
        <v>0</v>
      </c>
      <c r="FR20" s="28"/>
      <c r="FS20" s="28"/>
      <c r="FT20" s="28"/>
      <c r="FU20" s="28"/>
      <c r="FV20" s="28"/>
      <c r="FW20" s="28"/>
      <c r="FX20" s="29">
        <f t="shared" si="35"/>
        <v>0</v>
      </c>
      <c r="FY20" s="29">
        <f t="shared" si="35"/>
        <v>0</v>
      </c>
      <c r="FZ20" s="28"/>
      <c r="GA20" s="28"/>
      <c r="GB20" s="28"/>
      <c r="GC20" s="28"/>
      <c r="GD20" s="28"/>
      <c r="GE20" s="28"/>
      <c r="GF20" s="29">
        <f t="shared" si="36"/>
        <v>0</v>
      </c>
      <c r="GG20" s="29">
        <f t="shared" si="36"/>
        <v>0</v>
      </c>
      <c r="GH20" s="28"/>
      <c r="GI20" s="28"/>
      <c r="GJ20" s="28"/>
      <c r="GK20" s="28"/>
      <c r="GL20" s="28"/>
      <c r="GM20" s="28"/>
      <c r="GN20" s="29">
        <f t="shared" si="37"/>
        <v>0</v>
      </c>
      <c r="GO20" s="29">
        <f t="shared" si="37"/>
        <v>0</v>
      </c>
      <c r="GP20" s="28"/>
      <c r="GQ20" s="28"/>
      <c r="GR20" s="28"/>
      <c r="GS20" s="28"/>
      <c r="GT20" s="28"/>
      <c r="GU20" s="28"/>
      <c r="GV20" s="29">
        <f t="shared" si="38"/>
        <v>0</v>
      </c>
      <c r="GW20" s="29">
        <f t="shared" si="38"/>
        <v>0</v>
      </c>
      <c r="GX20" s="29">
        <f t="shared" si="39"/>
        <v>0</v>
      </c>
      <c r="GY20" s="29">
        <f t="shared" si="40"/>
        <v>0</v>
      </c>
      <c r="GZ20" s="31">
        <v>728.79</v>
      </c>
      <c r="HA20" s="31">
        <v>0</v>
      </c>
      <c r="HB20" s="31">
        <v>694.08</v>
      </c>
      <c r="HC20" s="31">
        <v>1.42</v>
      </c>
      <c r="HD20" s="31">
        <v>678.12</v>
      </c>
      <c r="HE20" s="31">
        <v>1.42</v>
      </c>
      <c r="HF20" s="32">
        <f t="shared" si="41"/>
        <v>2100.99</v>
      </c>
      <c r="HG20" s="32">
        <f t="shared" si="41"/>
        <v>2.84</v>
      </c>
      <c r="HH20" s="31">
        <v>613.58</v>
      </c>
      <c r="HI20" s="31">
        <v>1.63</v>
      </c>
      <c r="HJ20" s="31">
        <v>668.56</v>
      </c>
      <c r="HK20" s="31">
        <v>0</v>
      </c>
      <c r="HL20" s="31">
        <v>632.96</v>
      </c>
      <c r="HM20" s="31">
        <v>1.76</v>
      </c>
      <c r="HN20" s="32">
        <f t="shared" si="42"/>
        <v>1915.1</v>
      </c>
      <c r="HO20" s="32">
        <f t="shared" si="42"/>
        <v>3.3899999999999997</v>
      </c>
      <c r="HP20" s="31">
        <v>620.66</v>
      </c>
      <c r="HQ20" s="31">
        <v>1.82</v>
      </c>
      <c r="HR20" s="31">
        <v>547.75</v>
      </c>
      <c r="HS20" s="31">
        <v>1.09</v>
      </c>
      <c r="HT20" s="31">
        <v>588.65</v>
      </c>
      <c r="HU20" s="31">
        <v>0.93</v>
      </c>
      <c r="HV20" s="32">
        <f t="shared" si="43"/>
        <v>1757.06</v>
      </c>
      <c r="HW20" s="32">
        <f t="shared" si="43"/>
        <v>3.8400000000000003</v>
      </c>
      <c r="HX20" s="31">
        <v>578.81</v>
      </c>
      <c r="HY20" s="31">
        <v>0.8</v>
      </c>
      <c r="HZ20" s="31">
        <v>658.09</v>
      </c>
      <c r="IA20" s="31">
        <v>0.8</v>
      </c>
      <c r="IB20" s="31">
        <v>690.59</v>
      </c>
      <c r="IC20" s="31">
        <v>0.8</v>
      </c>
      <c r="ID20" s="32">
        <f t="shared" si="44"/>
        <v>1927.4900000000002</v>
      </c>
      <c r="IE20" s="32">
        <f t="shared" si="45"/>
        <v>2.4000000000000004</v>
      </c>
      <c r="IF20" s="32">
        <f t="shared" si="46"/>
        <v>7700.639999999999</v>
      </c>
      <c r="IG20" s="32">
        <f t="shared" si="47"/>
        <v>12.47</v>
      </c>
      <c r="IH20" s="48">
        <f t="shared" si="48"/>
        <v>7700.639999999999</v>
      </c>
      <c r="II20" s="48">
        <f t="shared" si="49"/>
        <v>12.47</v>
      </c>
    </row>
    <row r="21" spans="1:243" ht="12.75">
      <c r="A21" s="7">
        <f t="shared" si="0"/>
        <v>13</v>
      </c>
      <c r="B21" s="8" t="s">
        <v>35</v>
      </c>
      <c r="C21" s="2" t="s">
        <v>3</v>
      </c>
      <c r="D21" s="13">
        <v>11.949</v>
      </c>
      <c r="E21" s="13"/>
      <c r="F21" s="13">
        <v>12.378</v>
      </c>
      <c r="G21" s="13"/>
      <c r="H21" s="13">
        <v>12.467</v>
      </c>
      <c r="I21" s="13"/>
      <c r="J21" s="14">
        <f t="shared" si="1"/>
        <v>36.794</v>
      </c>
      <c r="K21" s="14">
        <f t="shared" si="2"/>
        <v>0</v>
      </c>
      <c r="L21" s="13">
        <v>27.157</v>
      </c>
      <c r="M21" s="13"/>
      <c r="N21" s="13">
        <v>97.59</v>
      </c>
      <c r="O21" s="13"/>
      <c r="P21" s="13">
        <v>108.037</v>
      </c>
      <c r="Q21" s="13"/>
      <c r="R21" s="14">
        <f t="shared" si="3"/>
        <v>232.784</v>
      </c>
      <c r="S21" s="14">
        <f t="shared" si="4"/>
        <v>0</v>
      </c>
      <c r="T21" s="13">
        <v>94.632</v>
      </c>
      <c r="U21" s="13"/>
      <c r="V21" s="13">
        <v>88.552</v>
      </c>
      <c r="W21" s="13"/>
      <c r="X21" s="13">
        <v>87.584</v>
      </c>
      <c r="Y21" s="13"/>
      <c r="Z21" s="14">
        <f t="shared" si="5"/>
        <v>270.76800000000003</v>
      </c>
      <c r="AA21" s="14">
        <f t="shared" si="6"/>
        <v>0</v>
      </c>
      <c r="AB21" s="13">
        <v>39.511</v>
      </c>
      <c r="AC21" s="13"/>
      <c r="AD21" s="13">
        <v>12.481</v>
      </c>
      <c r="AE21" s="13"/>
      <c r="AF21" s="13">
        <v>12.387</v>
      </c>
      <c r="AG21" s="13"/>
      <c r="AH21" s="14">
        <f t="shared" si="7"/>
        <v>64.379</v>
      </c>
      <c r="AI21" s="14">
        <f t="shared" si="8"/>
        <v>0</v>
      </c>
      <c r="AJ21" s="14">
        <f t="shared" si="9"/>
        <v>604.725</v>
      </c>
      <c r="AK21" s="14">
        <f t="shared" si="10"/>
        <v>0</v>
      </c>
      <c r="AL21" s="16"/>
      <c r="AM21" s="16"/>
      <c r="AN21" s="16"/>
      <c r="AO21" s="16"/>
      <c r="AP21" s="16"/>
      <c r="AQ21" s="16"/>
      <c r="AR21" s="17">
        <f t="shared" si="11"/>
        <v>0</v>
      </c>
      <c r="AS21" s="17">
        <f t="shared" si="11"/>
        <v>0</v>
      </c>
      <c r="AT21" s="16"/>
      <c r="AU21" s="16"/>
      <c r="AV21" s="16"/>
      <c r="AW21" s="16"/>
      <c r="AX21" s="16"/>
      <c r="AY21" s="16"/>
      <c r="AZ21" s="17">
        <f t="shared" si="12"/>
        <v>0</v>
      </c>
      <c r="BA21" s="17">
        <f t="shared" si="12"/>
        <v>0</v>
      </c>
      <c r="BB21" s="16"/>
      <c r="BC21" s="16"/>
      <c r="BD21" s="16"/>
      <c r="BE21" s="16"/>
      <c r="BF21" s="16"/>
      <c r="BG21" s="16"/>
      <c r="BH21" s="17">
        <f t="shared" si="13"/>
        <v>0</v>
      </c>
      <c r="BI21" s="17">
        <f t="shared" si="13"/>
        <v>0</v>
      </c>
      <c r="BJ21" s="16"/>
      <c r="BK21" s="16"/>
      <c r="BL21" s="16"/>
      <c r="BM21" s="16"/>
      <c r="BN21" s="16"/>
      <c r="BO21" s="16"/>
      <c r="BP21" s="17">
        <f t="shared" si="14"/>
        <v>0</v>
      </c>
      <c r="BQ21" s="17">
        <f t="shared" si="14"/>
        <v>0</v>
      </c>
      <c r="BR21" s="17">
        <f t="shared" si="15"/>
        <v>0</v>
      </c>
      <c r="BS21" s="17">
        <f t="shared" si="16"/>
        <v>0</v>
      </c>
      <c r="BT21" s="19"/>
      <c r="BU21" s="19"/>
      <c r="BV21" s="19"/>
      <c r="BW21" s="19"/>
      <c r="BX21" s="19"/>
      <c r="BY21" s="19"/>
      <c r="BZ21" s="20">
        <f t="shared" si="17"/>
        <v>0</v>
      </c>
      <c r="CA21" s="20">
        <f t="shared" si="17"/>
        <v>0</v>
      </c>
      <c r="CB21" s="19"/>
      <c r="CC21" s="19"/>
      <c r="CD21" s="19"/>
      <c r="CE21" s="19"/>
      <c r="CF21" s="19"/>
      <c r="CG21" s="19"/>
      <c r="CH21" s="20">
        <f t="shared" si="18"/>
        <v>0</v>
      </c>
      <c r="CI21" s="20">
        <f t="shared" si="18"/>
        <v>0</v>
      </c>
      <c r="CJ21" s="19"/>
      <c r="CK21" s="19"/>
      <c r="CL21" s="19"/>
      <c r="CM21" s="19"/>
      <c r="CN21" s="19"/>
      <c r="CO21" s="19"/>
      <c r="CP21" s="20">
        <f t="shared" si="19"/>
        <v>0</v>
      </c>
      <c r="CQ21" s="20">
        <f t="shared" si="19"/>
        <v>0</v>
      </c>
      <c r="CR21" s="19"/>
      <c r="CS21" s="19"/>
      <c r="CT21" s="19"/>
      <c r="CU21" s="19"/>
      <c r="CV21" s="19"/>
      <c r="CW21" s="19"/>
      <c r="CX21" s="20">
        <f t="shared" si="20"/>
        <v>0</v>
      </c>
      <c r="CY21" s="20">
        <f t="shared" si="20"/>
        <v>0</v>
      </c>
      <c r="CZ21" s="20">
        <f t="shared" si="21"/>
        <v>0</v>
      </c>
      <c r="DA21" s="20">
        <f t="shared" si="22"/>
        <v>0</v>
      </c>
      <c r="DB21" s="22"/>
      <c r="DC21" s="22"/>
      <c r="DD21" s="22"/>
      <c r="DE21" s="22"/>
      <c r="DF21" s="22"/>
      <c r="DG21" s="22"/>
      <c r="DH21" s="23">
        <f t="shared" si="23"/>
        <v>0</v>
      </c>
      <c r="DI21" s="23">
        <f t="shared" si="23"/>
        <v>0</v>
      </c>
      <c r="DJ21" s="22"/>
      <c r="DK21" s="22"/>
      <c r="DL21" s="22"/>
      <c r="DM21" s="22"/>
      <c r="DN21" s="22"/>
      <c r="DO21" s="22"/>
      <c r="DP21" s="23">
        <f t="shared" si="24"/>
        <v>0</v>
      </c>
      <c r="DQ21" s="23">
        <f t="shared" si="24"/>
        <v>0</v>
      </c>
      <c r="DR21" s="22"/>
      <c r="DS21" s="22"/>
      <c r="DT21" s="22"/>
      <c r="DU21" s="22"/>
      <c r="DV21" s="22"/>
      <c r="DW21" s="22"/>
      <c r="DX21" s="23">
        <f t="shared" si="25"/>
        <v>0</v>
      </c>
      <c r="DY21" s="23">
        <f t="shared" si="25"/>
        <v>0</v>
      </c>
      <c r="DZ21" s="22"/>
      <c r="EA21" s="22"/>
      <c r="EB21" s="22"/>
      <c r="EC21" s="22"/>
      <c r="ED21" s="22"/>
      <c r="EE21" s="22"/>
      <c r="EF21" s="23">
        <f t="shared" si="26"/>
        <v>0</v>
      </c>
      <c r="EG21" s="23">
        <f t="shared" si="26"/>
        <v>0</v>
      </c>
      <c r="EH21" s="23">
        <f t="shared" si="27"/>
        <v>0</v>
      </c>
      <c r="EI21" s="23">
        <f t="shared" si="28"/>
        <v>0</v>
      </c>
      <c r="EJ21" s="25"/>
      <c r="EK21" s="25"/>
      <c r="EL21" s="25"/>
      <c r="EM21" s="25"/>
      <c r="EN21" s="25"/>
      <c r="EO21" s="25"/>
      <c r="EP21" s="26">
        <f t="shared" si="29"/>
        <v>0</v>
      </c>
      <c r="EQ21" s="26">
        <f t="shared" si="29"/>
        <v>0</v>
      </c>
      <c r="ER21" s="25"/>
      <c r="ES21" s="25"/>
      <c r="ET21" s="25"/>
      <c r="EU21" s="25"/>
      <c r="EV21" s="25"/>
      <c r="EW21" s="25"/>
      <c r="EX21" s="26">
        <f t="shared" si="30"/>
        <v>0</v>
      </c>
      <c r="EY21" s="26">
        <f t="shared" si="30"/>
        <v>0</v>
      </c>
      <c r="EZ21" s="25"/>
      <c r="FA21" s="25"/>
      <c r="FB21" s="25"/>
      <c r="FC21" s="25"/>
      <c r="FD21" s="25"/>
      <c r="FE21" s="25"/>
      <c r="FF21" s="26">
        <f t="shared" si="31"/>
        <v>0</v>
      </c>
      <c r="FG21" s="26">
        <f t="shared" si="31"/>
        <v>0</v>
      </c>
      <c r="FH21" s="25"/>
      <c r="FI21" s="25"/>
      <c r="FJ21" s="25"/>
      <c r="FK21" s="25"/>
      <c r="FL21" s="25"/>
      <c r="FM21" s="25"/>
      <c r="FN21" s="26">
        <f t="shared" si="32"/>
        <v>0</v>
      </c>
      <c r="FO21" s="26">
        <f t="shared" si="32"/>
        <v>0</v>
      </c>
      <c r="FP21" s="26">
        <f t="shared" si="33"/>
        <v>0</v>
      </c>
      <c r="FQ21" s="26">
        <f t="shared" si="34"/>
        <v>0</v>
      </c>
      <c r="FR21" s="28"/>
      <c r="FS21" s="28"/>
      <c r="FT21" s="28"/>
      <c r="FU21" s="28"/>
      <c r="FV21" s="28"/>
      <c r="FW21" s="28"/>
      <c r="FX21" s="29">
        <f t="shared" si="35"/>
        <v>0</v>
      </c>
      <c r="FY21" s="29">
        <f t="shared" si="35"/>
        <v>0</v>
      </c>
      <c r="FZ21" s="28"/>
      <c r="GA21" s="28"/>
      <c r="GB21" s="28"/>
      <c r="GC21" s="28"/>
      <c r="GD21" s="28"/>
      <c r="GE21" s="28"/>
      <c r="GF21" s="29">
        <f t="shared" si="36"/>
        <v>0</v>
      </c>
      <c r="GG21" s="29">
        <f t="shared" si="36"/>
        <v>0</v>
      </c>
      <c r="GH21" s="28"/>
      <c r="GI21" s="28"/>
      <c r="GJ21" s="28"/>
      <c r="GK21" s="28"/>
      <c r="GL21" s="28"/>
      <c r="GM21" s="28"/>
      <c r="GN21" s="29">
        <f t="shared" si="37"/>
        <v>0</v>
      </c>
      <c r="GO21" s="29">
        <f t="shared" si="37"/>
        <v>0</v>
      </c>
      <c r="GP21" s="28"/>
      <c r="GQ21" s="28"/>
      <c r="GR21" s="28"/>
      <c r="GS21" s="28"/>
      <c r="GT21" s="28"/>
      <c r="GU21" s="28"/>
      <c r="GV21" s="29">
        <f t="shared" si="38"/>
        <v>0</v>
      </c>
      <c r="GW21" s="29">
        <f t="shared" si="38"/>
        <v>0</v>
      </c>
      <c r="GX21" s="29">
        <f t="shared" si="39"/>
        <v>0</v>
      </c>
      <c r="GY21" s="29">
        <f t="shared" si="40"/>
        <v>0</v>
      </c>
      <c r="GZ21" s="31">
        <v>5540.39</v>
      </c>
      <c r="HA21" s="31">
        <v>36.93</v>
      </c>
      <c r="HB21" s="31">
        <v>7114.85</v>
      </c>
      <c r="HC21" s="31">
        <v>38.16</v>
      </c>
      <c r="HD21" s="31">
        <v>5693.54</v>
      </c>
      <c r="HE21" s="31">
        <v>24.4</v>
      </c>
      <c r="HF21" s="32">
        <f t="shared" si="41"/>
        <v>18348.780000000002</v>
      </c>
      <c r="HG21" s="32">
        <f t="shared" si="41"/>
        <v>99.49000000000001</v>
      </c>
      <c r="HH21" s="31">
        <v>5918.62</v>
      </c>
      <c r="HI21" s="31">
        <v>27.13</v>
      </c>
      <c r="HJ21" s="31">
        <v>5685.66</v>
      </c>
      <c r="HK21" s="31">
        <v>31.5</v>
      </c>
      <c r="HL21" s="31">
        <v>4770.47</v>
      </c>
      <c r="HM21" s="31">
        <v>23.72</v>
      </c>
      <c r="HN21" s="32">
        <f t="shared" si="42"/>
        <v>16374.75</v>
      </c>
      <c r="HO21" s="32">
        <f t="shared" si="42"/>
        <v>82.35</v>
      </c>
      <c r="HP21" s="31">
        <v>4740.73</v>
      </c>
      <c r="HQ21" s="31">
        <v>23.56</v>
      </c>
      <c r="HR21" s="31">
        <v>4549.83</v>
      </c>
      <c r="HS21" s="31">
        <v>27.75</v>
      </c>
      <c r="HT21" s="31">
        <v>4694.99</v>
      </c>
      <c r="HU21" s="31">
        <v>15.79</v>
      </c>
      <c r="HV21" s="32">
        <f t="shared" si="43"/>
        <v>13985.55</v>
      </c>
      <c r="HW21" s="32">
        <f t="shared" si="43"/>
        <v>67.1</v>
      </c>
      <c r="HX21" s="31">
        <v>4888.32</v>
      </c>
      <c r="HY21" s="31">
        <v>0</v>
      </c>
      <c r="HZ21" s="31">
        <v>-5825.56</v>
      </c>
      <c r="IA21" s="31">
        <v>0</v>
      </c>
      <c r="IB21" s="31">
        <v>6040.71</v>
      </c>
      <c r="IC21" s="31">
        <v>19.74</v>
      </c>
      <c r="ID21" s="32">
        <f t="shared" si="44"/>
        <v>5103.469999999999</v>
      </c>
      <c r="IE21" s="32">
        <f t="shared" si="45"/>
        <v>19.74</v>
      </c>
      <c r="IF21" s="32">
        <f t="shared" si="46"/>
        <v>53812.55</v>
      </c>
      <c r="IG21" s="32">
        <f t="shared" si="47"/>
        <v>268.68</v>
      </c>
      <c r="IH21" s="48">
        <f t="shared" si="48"/>
        <v>54417.275</v>
      </c>
      <c r="II21" s="48">
        <f t="shared" si="49"/>
        <v>268.68</v>
      </c>
    </row>
    <row r="22" spans="1:243" ht="12.75">
      <c r="A22" s="7">
        <f t="shared" si="0"/>
        <v>14</v>
      </c>
      <c r="B22" s="8" t="s">
        <v>36</v>
      </c>
      <c r="C22" s="2" t="s">
        <v>3</v>
      </c>
      <c r="D22" s="13"/>
      <c r="E22" s="13"/>
      <c r="F22" s="13"/>
      <c r="G22" s="13"/>
      <c r="H22" s="13"/>
      <c r="I22" s="13"/>
      <c r="J22" s="14">
        <f t="shared" si="1"/>
        <v>0</v>
      </c>
      <c r="K22" s="14">
        <f t="shared" si="2"/>
        <v>0</v>
      </c>
      <c r="L22" s="13"/>
      <c r="M22" s="13"/>
      <c r="N22" s="13"/>
      <c r="O22" s="13"/>
      <c r="P22" s="13"/>
      <c r="Q22" s="13"/>
      <c r="R22" s="14">
        <f t="shared" si="3"/>
        <v>0</v>
      </c>
      <c r="S22" s="14">
        <f t="shared" si="4"/>
        <v>0</v>
      </c>
      <c r="T22" s="13"/>
      <c r="U22" s="13"/>
      <c r="V22" s="13"/>
      <c r="W22" s="13"/>
      <c r="X22" s="13"/>
      <c r="Y22" s="13"/>
      <c r="Z22" s="14">
        <f t="shared" si="5"/>
        <v>0</v>
      </c>
      <c r="AA22" s="14">
        <f t="shared" si="6"/>
        <v>0</v>
      </c>
      <c r="AB22" s="13"/>
      <c r="AC22" s="13"/>
      <c r="AD22" s="13"/>
      <c r="AE22" s="13"/>
      <c r="AF22" s="13"/>
      <c r="AG22" s="13"/>
      <c r="AH22" s="14">
        <f t="shared" si="7"/>
        <v>0</v>
      </c>
      <c r="AI22" s="14">
        <f t="shared" si="8"/>
        <v>0</v>
      </c>
      <c r="AJ22" s="14">
        <f t="shared" si="9"/>
        <v>0</v>
      </c>
      <c r="AK22" s="14">
        <f t="shared" si="10"/>
        <v>0</v>
      </c>
      <c r="AL22" s="16"/>
      <c r="AM22" s="16"/>
      <c r="AN22" s="16"/>
      <c r="AO22" s="16"/>
      <c r="AP22" s="16"/>
      <c r="AQ22" s="16"/>
      <c r="AR22" s="17">
        <f t="shared" si="11"/>
        <v>0</v>
      </c>
      <c r="AS22" s="17">
        <f t="shared" si="11"/>
        <v>0</v>
      </c>
      <c r="AT22" s="16"/>
      <c r="AU22" s="16"/>
      <c r="AV22" s="16"/>
      <c r="AW22" s="16"/>
      <c r="AX22" s="16"/>
      <c r="AY22" s="16"/>
      <c r="AZ22" s="17">
        <f t="shared" si="12"/>
        <v>0</v>
      </c>
      <c r="BA22" s="17">
        <f t="shared" si="12"/>
        <v>0</v>
      </c>
      <c r="BB22" s="16"/>
      <c r="BC22" s="16"/>
      <c r="BD22" s="16"/>
      <c r="BE22" s="16"/>
      <c r="BF22" s="16"/>
      <c r="BG22" s="16"/>
      <c r="BH22" s="17">
        <f t="shared" si="13"/>
        <v>0</v>
      </c>
      <c r="BI22" s="17">
        <f t="shared" si="13"/>
        <v>0</v>
      </c>
      <c r="BJ22" s="16"/>
      <c r="BK22" s="16"/>
      <c r="BL22" s="16"/>
      <c r="BM22" s="16"/>
      <c r="BN22" s="16"/>
      <c r="BO22" s="16"/>
      <c r="BP22" s="17">
        <f t="shared" si="14"/>
        <v>0</v>
      </c>
      <c r="BQ22" s="17">
        <f t="shared" si="14"/>
        <v>0</v>
      </c>
      <c r="BR22" s="17">
        <f t="shared" si="15"/>
        <v>0</v>
      </c>
      <c r="BS22" s="17">
        <f t="shared" si="16"/>
        <v>0</v>
      </c>
      <c r="BT22" s="19"/>
      <c r="BU22" s="19"/>
      <c r="BV22" s="19"/>
      <c r="BW22" s="19"/>
      <c r="BX22" s="19"/>
      <c r="BY22" s="19"/>
      <c r="BZ22" s="20">
        <f t="shared" si="17"/>
        <v>0</v>
      </c>
      <c r="CA22" s="20">
        <f t="shared" si="17"/>
        <v>0</v>
      </c>
      <c r="CB22" s="19"/>
      <c r="CC22" s="19"/>
      <c r="CD22" s="19"/>
      <c r="CE22" s="19"/>
      <c r="CF22" s="19"/>
      <c r="CG22" s="19"/>
      <c r="CH22" s="20">
        <f t="shared" si="18"/>
        <v>0</v>
      </c>
      <c r="CI22" s="20">
        <f t="shared" si="18"/>
        <v>0</v>
      </c>
      <c r="CJ22" s="19"/>
      <c r="CK22" s="19"/>
      <c r="CL22" s="19"/>
      <c r="CM22" s="19"/>
      <c r="CN22" s="19"/>
      <c r="CO22" s="19"/>
      <c r="CP22" s="20">
        <f t="shared" si="19"/>
        <v>0</v>
      </c>
      <c r="CQ22" s="20">
        <f t="shared" si="19"/>
        <v>0</v>
      </c>
      <c r="CR22" s="19"/>
      <c r="CS22" s="19"/>
      <c r="CT22" s="19"/>
      <c r="CU22" s="19"/>
      <c r="CV22" s="19"/>
      <c r="CW22" s="19"/>
      <c r="CX22" s="20">
        <f t="shared" si="20"/>
        <v>0</v>
      </c>
      <c r="CY22" s="20">
        <f t="shared" si="20"/>
        <v>0</v>
      </c>
      <c r="CZ22" s="20">
        <f t="shared" si="21"/>
        <v>0</v>
      </c>
      <c r="DA22" s="20">
        <f t="shared" si="22"/>
        <v>0</v>
      </c>
      <c r="DB22" s="22"/>
      <c r="DC22" s="22"/>
      <c r="DD22" s="22"/>
      <c r="DE22" s="22"/>
      <c r="DF22" s="22"/>
      <c r="DG22" s="22"/>
      <c r="DH22" s="23">
        <f t="shared" si="23"/>
        <v>0</v>
      </c>
      <c r="DI22" s="23">
        <f t="shared" si="23"/>
        <v>0</v>
      </c>
      <c r="DJ22" s="22"/>
      <c r="DK22" s="22"/>
      <c r="DL22" s="22"/>
      <c r="DM22" s="22"/>
      <c r="DN22" s="22"/>
      <c r="DO22" s="22"/>
      <c r="DP22" s="23">
        <f t="shared" si="24"/>
        <v>0</v>
      </c>
      <c r="DQ22" s="23">
        <f t="shared" si="24"/>
        <v>0</v>
      </c>
      <c r="DR22" s="22"/>
      <c r="DS22" s="22"/>
      <c r="DT22" s="22"/>
      <c r="DU22" s="22"/>
      <c r="DV22" s="22"/>
      <c r="DW22" s="22"/>
      <c r="DX22" s="23">
        <f t="shared" si="25"/>
        <v>0</v>
      </c>
      <c r="DY22" s="23">
        <f t="shared" si="25"/>
        <v>0</v>
      </c>
      <c r="DZ22" s="22"/>
      <c r="EA22" s="22"/>
      <c r="EB22" s="22"/>
      <c r="EC22" s="22"/>
      <c r="ED22" s="22"/>
      <c r="EE22" s="22"/>
      <c r="EF22" s="23">
        <f t="shared" si="26"/>
        <v>0</v>
      </c>
      <c r="EG22" s="23">
        <f t="shared" si="26"/>
        <v>0</v>
      </c>
      <c r="EH22" s="23">
        <f t="shared" si="27"/>
        <v>0</v>
      </c>
      <c r="EI22" s="23">
        <f t="shared" si="28"/>
        <v>0</v>
      </c>
      <c r="EJ22" s="25"/>
      <c r="EK22" s="25"/>
      <c r="EL22" s="25"/>
      <c r="EM22" s="25"/>
      <c r="EN22" s="25"/>
      <c r="EO22" s="25"/>
      <c r="EP22" s="26">
        <f t="shared" si="29"/>
        <v>0</v>
      </c>
      <c r="EQ22" s="26">
        <f t="shared" si="29"/>
        <v>0</v>
      </c>
      <c r="ER22" s="25"/>
      <c r="ES22" s="25"/>
      <c r="ET22" s="25"/>
      <c r="EU22" s="25"/>
      <c r="EV22" s="25"/>
      <c r="EW22" s="25"/>
      <c r="EX22" s="26">
        <f t="shared" si="30"/>
        <v>0</v>
      </c>
      <c r="EY22" s="26">
        <f t="shared" si="30"/>
        <v>0</v>
      </c>
      <c r="EZ22" s="25"/>
      <c r="FA22" s="25"/>
      <c r="FB22" s="25"/>
      <c r="FC22" s="25"/>
      <c r="FD22" s="25"/>
      <c r="FE22" s="25"/>
      <c r="FF22" s="26">
        <f t="shared" si="31"/>
        <v>0</v>
      </c>
      <c r="FG22" s="26">
        <f t="shared" si="31"/>
        <v>0</v>
      </c>
      <c r="FH22" s="25"/>
      <c r="FI22" s="25"/>
      <c r="FJ22" s="25"/>
      <c r="FK22" s="25"/>
      <c r="FL22" s="25"/>
      <c r="FM22" s="25"/>
      <c r="FN22" s="26">
        <f t="shared" si="32"/>
        <v>0</v>
      </c>
      <c r="FO22" s="26">
        <f t="shared" si="32"/>
        <v>0</v>
      </c>
      <c r="FP22" s="26">
        <f t="shared" si="33"/>
        <v>0</v>
      </c>
      <c r="FQ22" s="26">
        <f t="shared" si="34"/>
        <v>0</v>
      </c>
      <c r="FR22" s="28"/>
      <c r="FS22" s="28"/>
      <c r="FT22" s="28"/>
      <c r="FU22" s="28"/>
      <c r="FV22" s="28"/>
      <c r="FW22" s="28"/>
      <c r="FX22" s="29">
        <f t="shared" si="35"/>
        <v>0</v>
      </c>
      <c r="FY22" s="29">
        <f t="shared" si="35"/>
        <v>0</v>
      </c>
      <c r="FZ22" s="28"/>
      <c r="GA22" s="28"/>
      <c r="GB22" s="28"/>
      <c r="GC22" s="28"/>
      <c r="GD22" s="28"/>
      <c r="GE22" s="28"/>
      <c r="GF22" s="29">
        <f t="shared" si="36"/>
        <v>0</v>
      </c>
      <c r="GG22" s="29">
        <f t="shared" si="36"/>
        <v>0</v>
      </c>
      <c r="GH22" s="28"/>
      <c r="GI22" s="28"/>
      <c r="GJ22" s="28"/>
      <c r="GK22" s="28"/>
      <c r="GL22" s="28"/>
      <c r="GM22" s="28"/>
      <c r="GN22" s="29">
        <f t="shared" si="37"/>
        <v>0</v>
      </c>
      <c r="GO22" s="29">
        <f t="shared" si="37"/>
        <v>0</v>
      </c>
      <c r="GP22" s="28"/>
      <c r="GQ22" s="28"/>
      <c r="GR22" s="28"/>
      <c r="GS22" s="28"/>
      <c r="GT22" s="28"/>
      <c r="GU22" s="28"/>
      <c r="GV22" s="29">
        <f t="shared" si="38"/>
        <v>0</v>
      </c>
      <c r="GW22" s="29">
        <f t="shared" si="38"/>
        <v>0</v>
      </c>
      <c r="GX22" s="29">
        <f t="shared" si="39"/>
        <v>0</v>
      </c>
      <c r="GY22" s="29">
        <f t="shared" si="40"/>
        <v>0</v>
      </c>
      <c r="GZ22" s="31">
        <v>2180.94</v>
      </c>
      <c r="HA22" s="31">
        <v>54.97</v>
      </c>
      <c r="HB22" s="31">
        <v>2176.02</v>
      </c>
      <c r="HC22" s="31">
        <v>65.62</v>
      </c>
      <c r="HD22" s="31">
        <v>1815.16</v>
      </c>
      <c r="HE22" s="31">
        <v>47.77</v>
      </c>
      <c r="HF22" s="32">
        <f t="shared" si="41"/>
        <v>6172.12</v>
      </c>
      <c r="HG22" s="32">
        <f t="shared" si="41"/>
        <v>168.36</v>
      </c>
      <c r="HH22" s="31">
        <v>1989.66</v>
      </c>
      <c r="HI22" s="31">
        <v>42.42</v>
      </c>
      <c r="HJ22" s="31">
        <v>1868.85</v>
      </c>
      <c r="HK22" s="31">
        <v>39.27</v>
      </c>
      <c r="HL22" s="31">
        <v>1790.12</v>
      </c>
      <c r="HM22" s="31">
        <v>39.47</v>
      </c>
      <c r="HN22" s="32">
        <f t="shared" si="42"/>
        <v>5648.63</v>
      </c>
      <c r="HO22" s="32">
        <f t="shared" si="42"/>
        <v>121.16</v>
      </c>
      <c r="HP22" s="31">
        <v>1712.5</v>
      </c>
      <c r="HQ22" s="31">
        <v>42.58</v>
      </c>
      <c r="HR22" s="31">
        <v>1606.01</v>
      </c>
      <c r="HS22" s="31">
        <v>47.24</v>
      </c>
      <c r="HT22" s="31">
        <v>1705.92</v>
      </c>
      <c r="HU22" s="31">
        <v>46.03</v>
      </c>
      <c r="HV22" s="32">
        <f t="shared" si="43"/>
        <v>5024.43</v>
      </c>
      <c r="HW22" s="32">
        <f t="shared" si="43"/>
        <v>135.85</v>
      </c>
      <c r="HX22" s="31">
        <v>1407.58</v>
      </c>
      <c r="HY22" s="31">
        <v>35.49</v>
      </c>
      <c r="HZ22" s="31">
        <v>1884.48</v>
      </c>
      <c r="IA22" s="31">
        <v>41.3</v>
      </c>
      <c r="IB22" s="31">
        <v>2106.85</v>
      </c>
      <c r="IC22" s="31">
        <v>44.33</v>
      </c>
      <c r="ID22" s="32">
        <f t="shared" si="44"/>
        <v>5398.91</v>
      </c>
      <c r="IE22" s="32">
        <f t="shared" si="45"/>
        <v>121.11999999999999</v>
      </c>
      <c r="IF22" s="32">
        <f t="shared" si="46"/>
        <v>22244.09</v>
      </c>
      <c r="IG22" s="32">
        <f t="shared" si="47"/>
        <v>546.49</v>
      </c>
      <c r="IH22" s="48">
        <f t="shared" si="48"/>
        <v>22244.09</v>
      </c>
      <c r="II22" s="48">
        <f t="shared" si="49"/>
        <v>546.49</v>
      </c>
    </row>
    <row r="23" spans="1:243" ht="12.75">
      <c r="A23" s="7">
        <f t="shared" si="0"/>
        <v>15</v>
      </c>
      <c r="B23" s="8" t="s">
        <v>37</v>
      </c>
      <c r="C23" s="2" t="s">
        <v>3</v>
      </c>
      <c r="D23" s="13"/>
      <c r="E23" s="13"/>
      <c r="F23" s="13"/>
      <c r="G23" s="13"/>
      <c r="H23" s="13"/>
      <c r="I23" s="13"/>
      <c r="J23" s="14">
        <f t="shared" si="1"/>
        <v>0</v>
      </c>
      <c r="K23" s="14">
        <f t="shared" si="2"/>
        <v>0</v>
      </c>
      <c r="L23" s="13"/>
      <c r="M23" s="13"/>
      <c r="N23" s="13"/>
      <c r="O23" s="13"/>
      <c r="P23" s="13"/>
      <c r="Q23" s="13"/>
      <c r="R23" s="14">
        <f t="shared" si="3"/>
        <v>0</v>
      </c>
      <c r="S23" s="14">
        <f t="shared" si="4"/>
        <v>0</v>
      </c>
      <c r="T23" s="13"/>
      <c r="U23" s="13"/>
      <c r="V23" s="13"/>
      <c r="W23" s="13"/>
      <c r="X23" s="13"/>
      <c r="Y23" s="13"/>
      <c r="Z23" s="14">
        <f t="shared" si="5"/>
        <v>0</v>
      </c>
      <c r="AA23" s="14">
        <f t="shared" si="6"/>
        <v>0</v>
      </c>
      <c r="AB23" s="13"/>
      <c r="AC23" s="13"/>
      <c r="AD23" s="13"/>
      <c r="AE23" s="13"/>
      <c r="AF23" s="13"/>
      <c r="AG23" s="13"/>
      <c r="AH23" s="14">
        <f t="shared" si="7"/>
        <v>0</v>
      </c>
      <c r="AI23" s="14">
        <f t="shared" si="8"/>
        <v>0</v>
      </c>
      <c r="AJ23" s="14">
        <f t="shared" si="9"/>
        <v>0</v>
      </c>
      <c r="AK23" s="14">
        <f t="shared" si="10"/>
        <v>0</v>
      </c>
      <c r="AL23" s="16"/>
      <c r="AM23" s="16"/>
      <c r="AN23" s="16"/>
      <c r="AO23" s="16"/>
      <c r="AP23" s="16"/>
      <c r="AQ23" s="16"/>
      <c r="AR23" s="17">
        <f t="shared" si="11"/>
        <v>0</v>
      </c>
      <c r="AS23" s="17">
        <f t="shared" si="11"/>
        <v>0</v>
      </c>
      <c r="AT23" s="16"/>
      <c r="AU23" s="16"/>
      <c r="AV23" s="16"/>
      <c r="AW23" s="16"/>
      <c r="AX23" s="16"/>
      <c r="AY23" s="16"/>
      <c r="AZ23" s="17">
        <f t="shared" si="12"/>
        <v>0</v>
      </c>
      <c r="BA23" s="17">
        <f t="shared" si="12"/>
        <v>0</v>
      </c>
      <c r="BB23" s="16"/>
      <c r="BC23" s="16"/>
      <c r="BD23" s="16"/>
      <c r="BE23" s="16"/>
      <c r="BF23" s="16"/>
      <c r="BG23" s="16"/>
      <c r="BH23" s="17">
        <f t="shared" si="13"/>
        <v>0</v>
      </c>
      <c r="BI23" s="17">
        <f t="shared" si="13"/>
        <v>0</v>
      </c>
      <c r="BJ23" s="16"/>
      <c r="BK23" s="16"/>
      <c r="BL23" s="16"/>
      <c r="BM23" s="16"/>
      <c r="BN23" s="16"/>
      <c r="BO23" s="16"/>
      <c r="BP23" s="17">
        <f t="shared" si="14"/>
        <v>0</v>
      </c>
      <c r="BQ23" s="17">
        <f t="shared" si="14"/>
        <v>0</v>
      </c>
      <c r="BR23" s="17">
        <f t="shared" si="15"/>
        <v>0</v>
      </c>
      <c r="BS23" s="17">
        <f t="shared" si="16"/>
        <v>0</v>
      </c>
      <c r="BT23" s="19"/>
      <c r="BU23" s="19"/>
      <c r="BV23" s="19"/>
      <c r="BW23" s="19"/>
      <c r="BX23" s="19"/>
      <c r="BY23" s="19"/>
      <c r="BZ23" s="20">
        <f t="shared" si="17"/>
        <v>0</v>
      </c>
      <c r="CA23" s="20">
        <f t="shared" si="17"/>
        <v>0</v>
      </c>
      <c r="CB23" s="19"/>
      <c r="CC23" s="19"/>
      <c r="CD23" s="19"/>
      <c r="CE23" s="19"/>
      <c r="CF23" s="19"/>
      <c r="CG23" s="19"/>
      <c r="CH23" s="20">
        <f t="shared" si="18"/>
        <v>0</v>
      </c>
      <c r="CI23" s="20">
        <f t="shared" si="18"/>
        <v>0</v>
      </c>
      <c r="CJ23" s="19"/>
      <c r="CK23" s="19"/>
      <c r="CL23" s="19"/>
      <c r="CM23" s="19"/>
      <c r="CN23" s="19"/>
      <c r="CO23" s="19"/>
      <c r="CP23" s="20">
        <f t="shared" si="19"/>
        <v>0</v>
      </c>
      <c r="CQ23" s="20">
        <f t="shared" si="19"/>
        <v>0</v>
      </c>
      <c r="CR23" s="19"/>
      <c r="CS23" s="19"/>
      <c r="CT23" s="19"/>
      <c r="CU23" s="19"/>
      <c r="CV23" s="19"/>
      <c r="CW23" s="19"/>
      <c r="CX23" s="20">
        <f t="shared" si="20"/>
        <v>0</v>
      </c>
      <c r="CY23" s="20">
        <f t="shared" si="20"/>
        <v>0</v>
      </c>
      <c r="CZ23" s="20">
        <f t="shared" si="21"/>
        <v>0</v>
      </c>
      <c r="DA23" s="20">
        <f t="shared" si="22"/>
        <v>0</v>
      </c>
      <c r="DB23" s="22"/>
      <c r="DC23" s="22"/>
      <c r="DD23" s="22"/>
      <c r="DE23" s="22"/>
      <c r="DF23" s="22"/>
      <c r="DG23" s="22"/>
      <c r="DH23" s="23">
        <f t="shared" si="23"/>
        <v>0</v>
      </c>
      <c r="DI23" s="23">
        <f t="shared" si="23"/>
        <v>0</v>
      </c>
      <c r="DJ23" s="22"/>
      <c r="DK23" s="22"/>
      <c r="DL23" s="22"/>
      <c r="DM23" s="22"/>
      <c r="DN23" s="22"/>
      <c r="DO23" s="22"/>
      <c r="DP23" s="23">
        <f t="shared" si="24"/>
        <v>0</v>
      </c>
      <c r="DQ23" s="23">
        <f t="shared" si="24"/>
        <v>0</v>
      </c>
      <c r="DR23" s="22"/>
      <c r="DS23" s="22"/>
      <c r="DT23" s="22"/>
      <c r="DU23" s="22"/>
      <c r="DV23" s="22"/>
      <c r="DW23" s="22"/>
      <c r="DX23" s="23">
        <f t="shared" si="25"/>
        <v>0</v>
      </c>
      <c r="DY23" s="23">
        <f t="shared" si="25"/>
        <v>0</v>
      </c>
      <c r="DZ23" s="22"/>
      <c r="EA23" s="22"/>
      <c r="EB23" s="22"/>
      <c r="EC23" s="22"/>
      <c r="ED23" s="22"/>
      <c r="EE23" s="22"/>
      <c r="EF23" s="23">
        <f t="shared" si="26"/>
        <v>0</v>
      </c>
      <c r="EG23" s="23">
        <f t="shared" si="26"/>
        <v>0</v>
      </c>
      <c r="EH23" s="23">
        <f t="shared" si="27"/>
        <v>0</v>
      </c>
      <c r="EI23" s="23">
        <f t="shared" si="28"/>
        <v>0</v>
      </c>
      <c r="EJ23" s="25"/>
      <c r="EK23" s="25"/>
      <c r="EL23" s="25"/>
      <c r="EM23" s="25"/>
      <c r="EN23" s="25"/>
      <c r="EO23" s="25"/>
      <c r="EP23" s="26">
        <f t="shared" si="29"/>
        <v>0</v>
      </c>
      <c r="EQ23" s="26">
        <f t="shared" si="29"/>
        <v>0</v>
      </c>
      <c r="ER23" s="25"/>
      <c r="ES23" s="25"/>
      <c r="ET23" s="25"/>
      <c r="EU23" s="25"/>
      <c r="EV23" s="25"/>
      <c r="EW23" s="25"/>
      <c r="EX23" s="26">
        <f t="shared" si="30"/>
        <v>0</v>
      </c>
      <c r="EY23" s="26">
        <f t="shared" si="30"/>
        <v>0</v>
      </c>
      <c r="EZ23" s="25"/>
      <c r="FA23" s="25"/>
      <c r="FB23" s="25"/>
      <c r="FC23" s="25"/>
      <c r="FD23" s="25"/>
      <c r="FE23" s="25"/>
      <c r="FF23" s="26">
        <f t="shared" si="31"/>
        <v>0</v>
      </c>
      <c r="FG23" s="26">
        <f t="shared" si="31"/>
        <v>0</v>
      </c>
      <c r="FH23" s="25"/>
      <c r="FI23" s="25"/>
      <c r="FJ23" s="25"/>
      <c r="FK23" s="25"/>
      <c r="FL23" s="25"/>
      <c r="FM23" s="25"/>
      <c r="FN23" s="26">
        <f t="shared" si="32"/>
        <v>0</v>
      </c>
      <c r="FO23" s="26">
        <f t="shared" si="32"/>
        <v>0</v>
      </c>
      <c r="FP23" s="26">
        <f t="shared" si="33"/>
        <v>0</v>
      </c>
      <c r="FQ23" s="26">
        <f t="shared" si="34"/>
        <v>0</v>
      </c>
      <c r="FR23" s="28"/>
      <c r="FS23" s="28"/>
      <c r="FT23" s="28"/>
      <c r="FU23" s="28"/>
      <c r="FV23" s="28"/>
      <c r="FW23" s="28"/>
      <c r="FX23" s="29">
        <f t="shared" si="35"/>
        <v>0</v>
      </c>
      <c r="FY23" s="29">
        <f t="shared" si="35"/>
        <v>0</v>
      </c>
      <c r="FZ23" s="28"/>
      <c r="GA23" s="28"/>
      <c r="GB23" s="28"/>
      <c r="GC23" s="28"/>
      <c r="GD23" s="28"/>
      <c r="GE23" s="28"/>
      <c r="GF23" s="29">
        <f t="shared" si="36"/>
        <v>0</v>
      </c>
      <c r="GG23" s="29">
        <f t="shared" si="36"/>
        <v>0</v>
      </c>
      <c r="GH23" s="28"/>
      <c r="GI23" s="28"/>
      <c r="GJ23" s="28"/>
      <c r="GK23" s="28"/>
      <c r="GL23" s="28"/>
      <c r="GM23" s="28"/>
      <c r="GN23" s="29">
        <f t="shared" si="37"/>
        <v>0</v>
      </c>
      <c r="GO23" s="29">
        <f t="shared" si="37"/>
        <v>0</v>
      </c>
      <c r="GP23" s="28"/>
      <c r="GQ23" s="28"/>
      <c r="GR23" s="28"/>
      <c r="GS23" s="28"/>
      <c r="GT23" s="28"/>
      <c r="GU23" s="28"/>
      <c r="GV23" s="29">
        <f t="shared" si="38"/>
        <v>0</v>
      </c>
      <c r="GW23" s="29">
        <f t="shared" si="38"/>
        <v>0</v>
      </c>
      <c r="GX23" s="29">
        <f t="shared" si="39"/>
        <v>0</v>
      </c>
      <c r="GY23" s="29">
        <f t="shared" si="40"/>
        <v>0</v>
      </c>
      <c r="GZ23" s="31">
        <v>1106.46</v>
      </c>
      <c r="HA23" s="31">
        <v>6</v>
      </c>
      <c r="HB23" s="31">
        <v>1134.09</v>
      </c>
      <c r="HC23" s="31">
        <v>3.18</v>
      </c>
      <c r="HD23" s="31">
        <v>1029.69</v>
      </c>
      <c r="HE23" s="31">
        <v>4.21</v>
      </c>
      <c r="HF23" s="32">
        <f t="shared" si="41"/>
        <v>3270.2400000000002</v>
      </c>
      <c r="HG23" s="32">
        <f t="shared" si="41"/>
        <v>13.39</v>
      </c>
      <c r="HH23" s="31">
        <v>948.3</v>
      </c>
      <c r="HI23" s="31">
        <v>4.32</v>
      </c>
      <c r="HJ23" s="31">
        <v>955.09</v>
      </c>
      <c r="HK23" s="31">
        <v>4.25</v>
      </c>
      <c r="HL23" s="31">
        <v>814.64</v>
      </c>
      <c r="HM23" s="31">
        <v>12.15</v>
      </c>
      <c r="HN23" s="32">
        <f t="shared" si="42"/>
        <v>2718.0299999999997</v>
      </c>
      <c r="HO23" s="32">
        <f t="shared" si="42"/>
        <v>20.72</v>
      </c>
      <c r="HP23" s="31">
        <v>724.96</v>
      </c>
      <c r="HQ23" s="31">
        <v>4.2</v>
      </c>
      <c r="HR23" s="31">
        <v>761.71</v>
      </c>
      <c r="HS23" s="31">
        <v>4.29</v>
      </c>
      <c r="HT23" s="31">
        <v>764.14</v>
      </c>
      <c r="HU23" s="31">
        <v>3.62</v>
      </c>
      <c r="HV23" s="32">
        <f t="shared" si="43"/>
        <v>2250.81</v>
      </c>
      <c r="HW23" s="32">
        <f t="shared" si="43"/>
        <v>12.11</v>
      </c>
      <c r="HX23" s="31">
        <v>685.26</v>
      </c>
      <c r="HY23" s="31">
        <v>3.66</v>
      </c>
      <c r="HZ23" s="31">
        <v>857.51</v>
      </c>
      <c r="IA23" s="31">
        <v>3.8</v>
      </c>
      <c r="IB23" s="31">
        <v>874.67</v>
      </c>
      <c r="IC23" s="31">
        <v>2.8</v>
      </c>
      <c r="ID23" s="32">
        <f t="shared" si="44"/>
        <v>2417.44</v>
      </c>
      <c r="IE23" s="32">
        <f t="shared" si="45"/>
        <v>10.26</v>
      </c>
      <c r="IF23" s="32">
        <f t="shared" si="46"/>
        <v>10656.52</v>
      </c>
      <c r="IG23" s="32">
        <f t="shared" si="47"/>
        <v>56.48</v>
      </c>
      <c r="IH23" s="48">
        <f t="shared" si="48"/>
        <v>10656.52</v>
      </c>
      <c r="II23" s="48">
        <f t="shared" si="49"/>
        <v>56.48</v>
      </c>
    </row>
    <row r="24" spans="1:243" ht="12.75">
      <c r="A24" s="7">
        <f t="shared" si="0"/>
        <v>16</v>
      </c>
      <c r="B24" s="8" t="s">
        <v>38</v>
      </c>
      <c r="C24" s="2" t="s">
        <v>3</v>
      </c>
      <c r="D24" s="13"/>
      <c r="E24" s="13"/>
      <c r="F24" s="13"/>
      <c r="G24" s="13"/>
      <c r="H24" s="13"/>
      <c r="I24" s="13"/>
      <c r="J24" s="14">
        <f t="shared" si="1"/>
        <v>0</v>
      </c>
      <c r="K24" s="14">
        <f t="shared" si="2"/>
        <v>0</v>
      </c>
      <c r="L24" s="13"/>
      <c r="M24" s="13"/>
      <c r="N24" s="13"/>
      <c r="O24" s="13"/>
      <c r="P24" s="13"/>
      <c r="Q24" s="13"/>
      <c r="R24" s="14">
        <f t="shared" si="3"/>
        <v>0</v>
      </c>
      <c r="S24" s="14">
        <f t="shared" si="4"/>
        <v>0</v>
      </c>
      <c r="T24" s="13"/>
      <c r="U24" s="13"/>
      <c r="V24" s="13"/>
      <c r="W24" s="13"/>
      <c r="X24" s="13"/>
      <c r="Y24" s="13"/>
      <c r="Z24" s="14">
        <f t="shared" si="5"/>
        <v>0</v>
      </c>
      <c r="AA24" s="14">
        <f t="shared" si="6"/>
        <v>0</v>
      </c>
      <c r="AB24" s="13"/>
      <c r="AC24" s="13"/>
      <c r="AD24" s="13"/>
      <c r="AE24" s="13"/>
      <c r="AF24" s="13"/>
      <c r="AG24" s="13"/>
      <c r="AH24" s="14">
        <f t="shared" si="7"/>
        <v>0</v>
      </c>
      <c r="AI24" s="14">
        <f t="shared" si="8"/>
        <v>0</v>
      </c>
      <c r="AJ24" s="14">
        <f t="shared" si="9"/>
        <v>0</v>
      </c>
      <c r="AK24" s="14">
        <f t="shared" si="10"/>
        <v>0</v>
      </c>
      <c r="AL24" s="16"/>
      <c r="AM24" s="16"/>
      <c r="AN24" s="16"/>
      <c r="AO24" s="16"/>
      <c r="AP24" s="16"/>
      <c r="AQ24" s="16"/>
      <c r="AR24" s="17">
        <f t="shared" si="11"/>
        <v>0</v>
      </c>
      <c r="AS24" s="17">
        <f t="shared" si="11"/>
        <v>0</v>
      </c>
      <c r="AT24" s="16"/>
      <c r="AU24" s="16"/>
      <c r="AV24" s="16"/>
      <c r="AW24" s="16"/>
      <c r="AX24" s="16"/>
      <c r="AY24" s="16"/>
      <c r="AZ24" s="17">
        <f t="shared" si="12"/>
        <v>0</v>
      </c>
      <c r="BA24" s="17">
        <f t="shared" si="12"/>
        <v>0</v>
      </c>
      <c r="BB24" s="16"/>
      <c r="BC24" s="16"/>
      <c r="BD24" s="16"/>
      <c r="BE24" s="16"/>
      <c r="BF24" s="16"/>
      <c r="BG24" s="16"/>
      <c r="BH24" s="17">
        <f t="shared" si="13"/>
        <v>0</v>
      </c>
      <c r="BI24" s="17">
        <f t="shared" si="13"/>
        <v>0</v>
      </c>
      <c r="BJ24" s="16"/>
      <c r="BK24" s="16"/>
      <c r="BL24" s="16"/>
      <c r="BM24" s="16"/>
      <c r="BN24" s="16"/>
      <c r="BO24" s="16"/>
      <c r="BP24" s="17">
        <f t="shared" si="14"/>
        <v>0</v>
      </c>
      <c r="BQ24" s="17">
        <f t="shared" si="14"/>
        <v>0</v>
      </c>
      <c r="BR24" s="17">
        <f t="shared" si="15"/>
        <v>0</v>
      </c>
      <c r="BS24" s="17">
        <f t="shared" si="16"/>
        <v>0</v>
      </c>
      <c r="BT24" s="19"/>
      <c r="BU24" s="19"/>
      <c r="BV24" s="19"/>
      <c r="BW24" s="19"/>
      <c r="BX24" s="19"/>
      <c r="BY24" s="19"/>
      <c r="BZ24" s="20">
        <f t="shared" si="17"/>
        <v>0</v>
      </c>
      <c r="CA24" s="20">
        <f t="shared" si="17"/>
        <v>0</v>
      </c>
      <c r="CB24" s="19"/>
      <c r="CC24" s="19"/>
      <c r="CD24" s="19"/>
      <c r="CE24" s="19"/>
      <c r="CF24" s="19"/>
      <c r="CG24" s="19"/>
      <c r="CH24" s="20">
        <f t="shared" si="18"/>
        <v>0</v>
      </c>
      <c r="CI24" s="20">
        <f t="shared" si="18"/>
        <v>0</v>
      </c>
      <c r="CJ24" s="19"/>
      <c r="CK24" s="19"/>
      <c r="CL24" s="19"/>
      <c r="CM24" s="19"/>
      <c r="CN24" s="19"/>
      <c r="CO24" s="19"/>
      <c r="CP24" s="20">
        <f t="shared" si="19"/>
        <v>0</v>
      </c>
      <c r="CQ24" s="20">
        <f t="shared" si="19"/>
        <v>0</v>
      </c>
      <c r="CR24" s="19"/>
      <c r="CS24" s="19"/>
      <c r="CT24" s="19"/>
      <c r="CU24" s="19"/>
      <c r="CV24" s="19"/>
      <c r="CW24" s="19"/>
      <c r="CX24" s="20">
        <f t="shared" si="20"/>
        <v>0</v>
      </c>
      <c r="CY24" s="20">
        <f t="shared" si="20"/>
        <v>0</v>
      </c>
      <c r="CZ24" s="20">
        <f t="shared" si="21"/>
        <v>0</v>
      </c>
      <c r="DA24" s="20">
        <f t="shared" si="22"/>
        <v>0</v>
      </c>
      <c r="DB24" s="22"/>
      <c r="DC24" s="22"/>
      <c r="DD24" s="22"/>
      <c r="DE24" s="22"/>
      <c r="DF24" s="22"/>
      <c r="DG24" s="22"/>
      <c r="DH24" s="23">
        <f t="shared" si="23"/>
        <v>0</v>
      </c>
      <c r="DI24" s="23">
        <f t="shared" si="23"/>
        <v>0</v>
      </c>
      <c r="DJ24" s="22"/>
      <c r="DK24" s="22"/>
      <c r="DL24" s="22"/>
      <c r="DM24" s="22"/>
      <c r="DN24" s="22"/>
      <c r="DO24" s="22"/>
      <c r="DP24" s="23">
        <f t="shared" si="24"/>
        <v>0</v>
      </c>
      <c r="DQ24" s="23">
        <f t="shared" si="24"/>
        <v>0</v>
      </c>
      <c r="DR24" s="22"/>
      <c r="DS24" s="22"/>
      <c r="DT24" s="22"/>
      <c r="DU24" s="22"/>
      <c r="DV24" s="22"/>
      <c r="DW24" s="22"/>
      <c r="DX24" s="23">
        <f t="shared" si="25"/>
        <v>0</v>
      </c>
      <c r="DY24" s="23">
        <f t="shared" si="25"/>
        <v>0</v>
      </c>
      <c r="DZ24" s="22"/>
      <c r="EA24" s="22"/>
      <c r="EB24" s="22"/>
      <c r="EC24" s="22"/>
      <c r="ED24" s="22"/>
      <c r="EE24" s="22"/>
      <c r="EF24" s="23">
        <f t="shared" si="26"/>
        <v>0</v>
      </c>
      <c r="EG24" s="23">
        <f t="shared" si="26"/>
        <v>0</v>
      </c>
      <c r="EH24" s="23">
        <f t="shared" si="27"/>
        <v>0</v>
      </c>
      <c r="EI24" s="23">
        <f t="shared" si="28"/>
        <v>0</v>
      </c>
      <c r="EJ24" s="25"/>
      <c r="EK24" s="25"/>
      <c r="EL24" s="25"/>
      <c r="EM24" s="25"/>
      <c r="EN24" s="25"/>
      <c r="EO24" s="25"/>
      <c r="EP24" s="26">
        <f t="shared" si="29"/>
        <v>0</v>
      </c>
      <c r="EQ24" s="26">
        <f t="shared" si="29"/>
        <v>0</v>
      </c>
      <c r="ER24" s="25"/>
      <c r="ES24" s="25"/>
      <c r="ET24" s="25"/>
      <c r="EU24" s="25"/>
      <c r="EV24" s="25"/>
      <c r="EW24" s="25"/>
      <c r="EX24" s="26">
        <f t="shared" si="30"/>
        <v>0</v>
      </c>
      <c r="EY24" s="26">
        <f t="shared" si="30"/>
        <v>0</v>
      </c>
      <c r="EZ24" s="25"/>
      <c r="FA24" s="25"/>
      <c r="FB24" s="25"/>
      <c r="FC24" s="25"/>
      <c r="FD24" s="25"/>
      <c r="FE24" s="25"/>
      <c r="FF24" s="26">
        <f t="shared" si="31"/>
        <v>0</v>
      </c>
      <c r="FG24" s="26">
        <f t="shared" si="31"/>
        <v>0</v>
      </c>
      <c r="FH24" s="25"/>
      <c r="FI24" s="25"/>
      <c r="FJ24" s="25"/>
      <c r="FK24" s="25"/>
      <c r="FL24" s="25"/>
      <c r="FM24" s="25"/>
      <c r="FN24" s="26">
        <f t="shared" si="32"/>
        <v>0</v>
      </c>
      <c r="FO24" s="26">
        <f t="shared" si="32"/>
        <v>0</v>
      </c>
      <c r="FP24" s="26">
        <f t="shared" si="33"/>
        <v>0</v>
      </c>
      <c r="FQ24" s="26">
        <f t="shared" si="34"/>
        <v>0</v>
      </c>
      <c r="FR24" s="28"/>
      <c r="FS24" s="28"/>
      <c r="FT24" s="28"/>
      <c r="FU24" s="28"/>
      <c r="FV24" s="28"/>
      <c r="FW24" s="28"/>
      <c r="FX24" s="29">
        <f t="shared" si="35"/>
        <v>0</v>
      </c>
      <c r="FY24" s="29">
        <f t="shared" si="35"/>
        <v>0</v>
      </c>
      <c r="FZ24" s="28"/>
      <c r="GA24" s="28"/>
      <c r="GB24" s="28"/>
      <c r="GC24" s="28"/>
      <c r="GD24" s="28"/>
      <c r="GE24" s="28"/>
      <c r="GF24" s="29">
        <f t="shared" si="36"/>
        <v>0</v>
      </c>
      <c r="GG24" s="29">
        <f t="shared" si="36"/>
        <v>0</v>
      </c>
      <c r="GH24" s="28"/>
      <c r="GI24" s="28"/>
      <c r="GJ24" s="28"/>
      <c r="GK24" s="28"/>
      <c r="GL24" s="28"/>
      <c r="GM24" s="28"/>
      <c r="GN24" s="29">
        <f t="shared" si="37"/>
        <v>0</v>
      </c>
      <c r="GO24" s="29">
        <f t="shared" si="37"/>
        <v>0</v>
      </c>
      <c r="GP24" s="28"/>
      <c r="GQ24" s="28"/>
      <c r="GR24" s="28"/>
      <c r="GS24" s="28"/>
      <c r="GT24" s="28"/>
      <c r="GU24" s="28"/>
      <c r="GV24" s="29">
        <f t="shared" si="38"/>
        <v>0</v>
      </c>
      <c r="GW24" s="29">
        <f t="shared" si="38"/>
        <v>0</v>
      </c>
      <c r="GX24" s="29">
        <f t="shared" si="39"/>
        <v>0</v>
      </c>
      <c r="GY24" s="29">
        <f t="shared" si="40"/>
        <v>0</v>
      </c>
      <c r="GZ24" s="31">
        <v>1154.89</v>
      </c>
      <c r="HA24" s="31">
        <v>1.25</v>
      </c>
      <c r="HB24" s="31">
        <v>1260.55</v>
      </c>
      <c r="HC24" s="31">
        <v>0.13</v>
      </c>
      <c r="HD24" s="31">
        <v>778.14</v>
      </c>
      <c r="HE24" s="31">
        <v>0</v>
      </c>
      <c r="HF24" s="32">
        <f t="shared" si="41"/>
        <v>3193.58</v>
      </c>
      <c r="HG24" s="32">
        <f t="shared" si="41"/>
        <v>1.38</v>
      </c>
      <c r="HH24" s="31">
        <v>959.22</v>
      </c>
      <c r="HI24" s="31">
        <v>0</v>
      </c>
      <c r="HJ24" s="31">
        <v>1633.22</v>
      </c>
      <c r="HK24" s="31">
        <v>0.54</v>
      </c>
      <c r="HL24" s="31">
        <v>864.42</v>
      </c>
      <c r="HM24" s="31">
        <v>0</v>
      </c>
      <c r="HN24" s="32">
        <f t="shared" si="42"/>
        <v>3456.86</v>
      </c>
      <c r="HO24" s="32">
        <f t="shared" si="42"/>
        <v>0.54</v>
      </c>
      <c r="HP24" s="31">
        <v>749.8</v>
      </c>
      <c r="HQ24" s="31">
        <v>0.54</v>
      </c>
      <c r="HR24" s="31">
        <v>629.88</v>
      </c>
      <c r="HS24" s="31">
        <v>0.54</v>
      </c>
      <c r="HT24" s="31">
        <v>706.74</v>
      </c>
      <c r="HU24" s="31">
        <v>0.54</v>
      </c>
      <c r="HV24" s="32">
        <f t="shared" si="43"/>
        <v>2086.42</v>
      </c>
      <c r="HW24" s="32">
        <f t="shared" si="43"/>
        <v>1.62</v>
      </c>
      <c r="HX24" s="31">
        <v>680.85</v>
      </c>
      <c r="HY24" s="31">
        <v>3.42</v>
      </c>
      <c r="HZ24" s="31">
        <v>718.44</v>
      </c>
      <c r="IA24" s="31">
        <v>0</v>
      </c>
      <c r="IB24" s="31">
        <v>728.84</v>
      </c>
      <c r="IC24" s="31">
        <v>0.54</v>
      </c>
      <c r="ID24" s="32">
        <f t="shared" si="44"/>
        <v>2128.13</v>
      </c>
      <c r="IE24" s="32">
        <f t="shared" si="45"/>
        <v>3.96</v>
      </c>
      <c r="IF24" s="32">
        <f t="shared" si="46"/>
        <v>10864.990000000002</v>
      </c>
      <c r="IG24" s="32">
        <f t="shared" si="47"/>
        <v>7.5</v>
      </c>
      <c r="IH24" s="48">
        <f t="shared" si="48"/>
        <v>10864.990000000002</v>
      </c>
      <c r="II24" s="48">
        <f t="shared" si="49"/>
        <v>7.5</v>
      </c>
    </row>
    <row r="25" spans="1:243" ht="12.75">
      <c r="A25" s="7">
        <f t="shared" si="0"/>
        <v>17</v>
      </c>
      <c r="B25" s="8" t="s">
        <v>39</v>
      </c>
      <c r="C25" s="2" t="s">
        <v>3</v>
      </c>
      <c r="D25" s="13"/>
      <c r="E25" s="13"/>
      <c r="F25" s="13"/>
      <c r="G25" s="13"/>
      <c r="H25" s="13"/>
      <c r="I25" s="13"/>
      <c r="J25" s="14">
        <f t="shared" si="1"/>
        <v>0</v>
      </c>
      <c r="K25" s="14">
        <f t="shared" si="2"/>
        <v>0</v>
      </c>
      <c r="L25" s="13"/>
      <c r="M25" s="13"/>
      <c r="N25" s="13"/>
      <c r="O25" s="13"/>
      <c r="P25" s="13"/>
      <c r="Q25" s="13"/>
      <c r="R25" s="14">
        <f t="shared" si="3"/>
        <v>0</v>
      </c>
      <c r="S25" s="14">
        <f t="shared" si="4"/>
        <v>0</v>
      </c>
      <c r="T25" s="13"/>
      <c r="U25" s="13"/>
      <c r="V25" s="13"/>
      <c r="W25" s="13"/>
      <c r="X25" s="13"/>
      <c r="Y25" s="13"/>
      <c r="Z25" s="14">
        <f t="shared" si="5"/>
        <v>0</v>
      </c>
      <c r="AA25" s="14">
        <f t="shared" si="6"/>
        <v>0</v>
      </c>
      <c r="AB25" s="13"/>
      <c r="AC25" s="13"/>
      <c r="AD25" s="13"/>
      <c r="AE25" s="13"/>
      <c r="AF25" s="13"/>
      <c r="AG25" s="13"/>
      <c r="AH25" s="14">
        <f t="shared" si="7"/>
        <v>0</v>
      </c>
      <c r="AI25" s="14">
        <f t="shared" si="8"/>
        <v>0</v>
      </c>
      <c r="AJ25" s="14">
        <f t="shared" si="9"/>
        <v>0</v>
      </c>
      <c r="AK25" s="14">
        <f t="shared" si="10"/>
        <v>0</v>
      </c>
      <c r="AL25" s="16"/>
      <c r="AM25" s="16"/>
      <c r="AN25" s="16"/>
      <c r="AO25" s="16"/>
      <c r="AP25" s="16"/>
      <c r="AQ25" s="16"/>
      <c r="AR25" s="17">
        <f t="shared" si="11"/>
        <v>0</v>
      </c>
      <c r="AS25" s="17">
        <f t="shared" si="11"/>
        <v>0</v>
      </c>
      <c r="AT25" s="16"/>
      <c r="AU25" s="16"/>
      <c r="AV25" s="16"/>
      <c r="AW25" s="16"/>
      <c r="AX25" s="16"/>
      <c r="AY25" s="16"/>
      <c r="AZ25" s="17">
        <f t="shared" si="12"/>
        <v>0</v>
      </c>
      <c r="BA25" s="17">
        <f t="shared" si="12"/>
        <v>0</v>
      </c>
      <c r="BB25" s="16"/>
      <c r="BC25" s="16"/>
      <c r="BD25" s="16"/>
      <c r="BE25" s="16"/>
      <c r="BF25" s="16"/>
      <c r="BG25" s="16"/>
      <c r="BH25" s="17">
        <f t="shared" si="13"/>
        <v>0</v>
      </c>
      <c r="BI25" s="17">
        <f t="shared" si="13"/>
        <v>0</v>
      </c>
      <c r="BJ25" s="16"/>
      <c r="BK25" s="16"/>
      <c r="BL25" s="16"/>
      <c r="BM25" s="16"/>
      <c r="BN25" s="16"/>
      <c r="BO25" s="16"/>
      <c r="BP25" s="17">
        <f t="shared" si="14"/>
        <v>0</v>
      </c>
      <c r="BQ25" s="17">
        <f t="shared" si="14"/>
        <v>0</v>
      </c>
      <c r="BR25" s="17">
        <f t="shared" si="15"/>
        <v>0</v>
      </c>
      <c r="BS25" s="17">
        <f t="shared" si="16"/>
        <v>0</v>
      </c>
      <c r="BT25" s="19"/>
      <c r="BU25" s="19"/>
      <c r="BV25" s="19"/>
      <c r="BW25" s="19"/>
      <c r="BX25" s="19"/>
      <c r="BY25" s="19"/>
      <c r="BZ25" s="20">
        <f t="shared" si="17"/>
        <v>0</v>
      </c>
      <c r="CA25" s="20">
        <f t="shared" si="17"/>
        <v>0</v>
      </c>
      <c r="CB25" s="19"/>
      <c r="CC25" s="19"/>
      <c r="CD25" s="19"/>
      <c r="CE25" s="19"/>
      <c r="CF25" s="19"/>
      <c r="CG25" s="19"/>
      <c r="CH25" s="20">
        <f t="shared" si="18"/>
        <v>0</v>
      </c>
      <c r="CI25" s="20">
        <f t="shared" si="18"/>
        <v>0</v>
      </c>
      <c r="CJ25" s="19"/>
      <c r="CK25" s="19"/>
      <c r="CL25" s="19"/>
      <c r="CM25" s="19"/>
      <c r="CN25" s="19"/>
      <c r="CO25" s="19"/>
      <c r="CP25" s="20">
        <f t="shared" si="19"/>
        <v>0</v>
      </c>
      <c r="CQ25" s="20">
        <f t="shared" si="19"/>
        <v>0</v>
      </c>
      <c r="CR25" s="19"/>
      <c r="CS25" s="19"/>
      <c r="CT25" s="19"/>
      <c r="CU25" s="19"/>
      <c r="CV25" s="19"/>
      <c r="CW25" s="19"/>
      <c r="CX25" s="20">
        <f t="shared" si="20"/>
        <v>0</v>
      </c>
      <c r="CY25" s="20">
        <f t="shared" si="20"/>
        <v>0</v>
      </c>
      <c r="CZ25" s="20">
        <f t="shared" si="21"/>
        <v>0</v>
      </c>
      <c r="DA25" s="20">
        <f t="shared" si="22"/>
        <v>0</v>
      </c>
      <c r="DB25" s="22"/>
      <c r="DC25" s="22"/>
      <c r="DD25" s="22"/>
      <c r="DE25" s="22"/>
      <c r="DF25" s="22"/>
      <c r="DG25" s="22"/>
      <c r="DH25" s="23">
        <f t="shared" si="23"/>
        <v>0</v>
      </c>
      <c r="DI25" s="23">
        <f t="shared" si="23"/>
        <v>0</v>
      </c>
      <c r="DJ25" s="22"/>
      <c r="DK25" s="22"/>
      <c r="DL25" s="22"/>
      <c r="DM25" s="22"/>
      <c r="DN25" s="22"/>
      <c r="DO25" s="22"/>
      <c r="DP25" s="23">
        <f t="shared" si="24"/>
        <v>0</v>
      </c>
      <c r="DQ25" s="23">
        <f t="shared" si="24"/>
        <v>0</v>
      </c>
      <c r="DR25" s="22"/>
      <c r="DS25" s="22"/>
      <c r="DT25" s="22"/>
      <c r="DU25" s="22"/>
      <c r="DV25" s="22"/>
      <c r="DW25" s="22"/>
      <c r="DX25" s="23">
        <f t="shared" si="25"/>
        <v>0</v>
      </c>
      <c r="DY25" s="23">
        <f t="shared" si="25"/>
        <v>0</v>
      </c>
      <c r="DZ25" s="22"/>
      <c r="EA25" s="22"/>
      <c r="EB25" s="22"/>
      <c r="EC25" s="22"/>
      <c r="ED25" s="22"/>
      <c r="EE25" s="22"/>
      <c r="EF25" s="23">
        <f t="shared" si="26"/>
        <v>0</v>
      </c>
      <c r="EG25" s="23">
        <f t="shared" si="26"/>
        <v>0</v>
      </c>
      <c r="EH25" s="23">
        <f t="shared" si="27"/>
        <v>0</v>
      </c>
      <c r="EI25" s="23">
        <f t="shared" si="28"/>
        <v>0</v>
      </c>
      <c r="EJ25" s="25"/>
      <c r="EK25" s="25"/>
      <c r="EL25" s="25"/>
      <c r="EM25" s="25"/>
      <c r="EN25" s="25"/>
      <c r="EO25" s="25"/>
      <c r="EP25" s="26">
        <f t="shared" si="29"/>
        <v>0</v>
      </c>
      <c r="EQ25" s="26">
        <f t="shared" si="29"/>
        <v>0</v>
      </c>
      <c r="ER25" s="25"/>
      <c r="ES25" s="25"/>
      <c r="ET25" s="25"/>
      <c r="EU25" s="25"/>
      <c r="EV25" s="25"/>
      <c r="EW25" s="25"/>
      <c r="EX25" s="26">
        <f t="shared" si="30"/>
        <v>0</v>
      </c>
      <c r="EY25" s="26">
        <f t="shared" si="30"/>
        <v>0</v>
      </c>
      <c r="EZ25" s="25"/>
      <c r="FA25" s="25"/>
      <c r="FB25" s="25"/>
      <c r="FC25" s="25"/>
      <c r="FD25" s="25"/>
      <c r="FE25" s="25"/>
      <c r="FF25" s="26">
        <f t="shared" si="31"/>
        <v>0</v>
      </c>
      <c r="FG25" s="26">
        <f t="shared" si="31"/>
        <v>0</v>
      </c>
      <c r="FH25" s="25"/>
      <c r="FI25" s="25"/>
      <c r="FJ25" s="25"/>
      <c r="FK25" s="25"/>
      <c r="FL25" s="25"/>
      <c r="FM25" s="25"/>
      <c r="FN25" s="26">
        <f t="shared" si="32"/>
        <v>0</v>
      </c>
      <c r="FO25" s="26">
        <f t="shared" si="32"/>
        <v>0</v>
      </c>
      <c r="FP25" s="26">
        <f t="shared" si="33"/>
        <v>0</v>
      </c>
      <c r="FQ25" s="26">
        <f t="shared" si="34"/>
        <v>0</v>
      </c>
      <c r="FR25" s="28"/>
      <c r="FS25" s="28"/>
      <c r="FT25" s="28"/>
      <c r="FU25" s="28"/>
      <c r="FV25" s="28"/>
      <c r="FW25" s="28"/>
      <c r="FX25" s="29">
        <f t="shared" si="35"/>
        <v>0</v>
      </c>
      <c r="FY25" s="29">
        <f t="shared" si="35"/>
        <v>0</v>
      </c>
      <c r="FZ25" s="28"/>
      <c r="GA25" s="28"/>
      <c r="GB25" s="28"/>
      <c r="GC25" s="28"/>
      <c r="GD25" s="28"/>
      <c r="GE25" s="28"/>
      <c r="GF25" s="29">
        <f t="shared" si="36"/>
        <v>0</v>
      </c>
      <c r="GG25" s="29">
        <f t="shared" si="36"/>
        <v>0</v>
      </c>
      <c r="GH25" s="28"/>
      <c r="GI25" s="28"/>
      <c r="GJ25" s="28"/>
      <c r="GK25" s="28"/>
      <c r="GL25" s="28"/>
      <c r="GM25" s="28"/>
      <c r="GN25" s="29">
        <f t="shared" si="37"/>
        <v>0</v>
      </c>
      <c r="GO25" s="29">
        <f t="shared" si="37"/>
        <v>0</v>
      </c>
      <c r="GP25" s="28"/>
      <c r="GQ25" s="28"/>
      <c r="GR25" s="28"/>
      <c r="GS25" s="28"/>
      <c r="GT25" s="28"/>
      <c r="GU25" s="28"/>
      <c r="GV25" s="29">
        <f t="shared" si="38"/>
        <v>0</v>
      </c>
      <c r="GW25" s="29">
        <f t="shared" si="38"/>
        <v>0</v>
      </c>
      <c r="GX25" s="29">
        <f t="shared" si="39"/>
        <v>0</v>
      </c>
      <c r="GY25" s="29">
        <f t="shared" si="40"/>
        <v>0</v>
      </c>
      <c r="GZ25" s="31">
        <v>1495.63</v>
      </c>
      <c r="HA25" s="31">
        <v>5.73</v>
      </c>
      <c r="HB25" s="31">
        <v>1353.91</v>
      </c>
      <c r="HC25" s="31">
        <v>2.29</v>
      </c>
      <c r="HD25" s="31">
        <v>1194.74</v>
      </c>
      <c r="HE25" s="31">
        <v>2.81</v>
      </c>
      <c r="HF25" s="32">
        <f t="shared" si="41"/>
        <v>4044.2799999999997</v>
      </c>
      <c r="HG25" s="32">
        <f t="shared" si="41"/>
        <v>10.83</v>
      </c>
      <c r="HH25" s="31">
        <v>1109.46</v>
      </c>
      <c r="HI25" s="31">
        <v>6.31</v>
      </c>
      <c r="HJ25" s="31">
        <v>1242.63</v>
      </c>
      <c r="HK25" s="31">
        <v>6.67</v>
      </c>
      <c r="HL25" s="31">
        <v>1154.28</v>
      </c>
      <c r="HM25" s="31">
        <v>3.12</v>
      </c>
      <c r="HN25" s="32">
        <f t="shared" si="42"/>
        <v>3506.37</v>
      </c>
      <c r="HO25" s="32">
        <f t="shared" si="42"/>
        <v>16.1</v>
      </c>
      <c r="HP25" s="31">
        <v>1153.54</v>
      </c>
      <c r="HQ25" s="31">
        <v>7.3</v>
      </c>
      <c r="HR25" s="31">
        <v>1083.93</v>
      </c>
      <c r="HS25" s="31">
        <v>6.93</v>
      </c>
      <c r="HT25" s="31">
        <v>1042.77</v>
      </c>
      <c r="HU25" s="31">
        <v>7.9</v>
      </c>
      <c r="HV25" s="32">
        <f t="shared" si="43"/>
        <v>3280.2400000000002</v>
      </c>
      <c r="HW25" s="32">
        <f t="shared" si="43"/>
        <v>22.130000000000003</v>
      </c>
      <c r="HX25" s="31">
        <v>1032.13</v>
      </c>
      <c r="HY25" s="31">
        <v>8.2</v>
      </c>
      <c r="HZ25" s="31">
        <v>1008.67</v>
      </c>
      <c r="IA25" s="31">
        <v>9.39</v>
      </c>
      <c r="IB25" s="31">
        <v>1124.03</v>
      </c>
      <c r="IC25" s="31">
        <v>7.51</v>
      </c>
      <c r="ID25" s="32">
        <f t="shared" si="44"/>
        <v>3164.83</v>
      </c>
      <c r="IE25" s="32">
        <f t="shared" si="45"/>
        <v>25.1</v>
      </c>
      <c r="IF25" s="32">
        <f t="shared" si="46"/>
        <v>13995.72</v>
      </c>
      <c r="IG25" s="32">
        <f t="shared" si="47"/>
        <v>74.16</v>
      </c>
      <c r="IH25" s="48">
        <f t="shared" si="48"/>
        <v>13995.72</v>
      </c>
      <c r="II25" s="48">
        <f t="shared" si="49"/>
        <v>74.16</v>
      </c>
    </row>
    <row r="26" spans="1:243" ht="12.75">
      <c r="A26" s="7">
        <f t="shared" si="0"/>
        <v>18</v>
      </c>
      <c r="B26" s="8" t="s">
        <v>40</v>
      </c>
      <c r="C26" s="2" t="s">
        <v>3</v>
      </c>
      <c r="D26" s="13"/>
      <c r="E26" s="13"/>
      <c r="F26" s="13"/>
      <c r="G26" s="13"/>
      <c r="H26" s="13"/>
      <c r="I26" s="13"/>
      <c r="J26" s="14">
        <f t="shared" si="1"/>
        <v>0</v>
      </c>
      <c r="K26" s="14">
        <f t="shared" si="2"/>
        <v>0</v>
      </c>
      <c r="L26" s="13"/>
      <c r="M26" s="13"/>
      <c r="N26" s="13"/>
      <c r="O26" s="13"/>
      <c r="P26" s="13"/>
      <c r="Q26" s="13"/>
      <c r="R26" s="14">
        <f t="shared" si="3"/>
        <v>0</v>
      </c>
      <c r="S26" s="14">
        <f t="shared" si="4"/>
        <v>0</v>
      </c>
      <c r="T26" s="13"/>
      <c r="U26" s="13"/>
      <c r="V26" s="13"/>
      <c r="W26" s="13"/>
      <c r="X26" s="13"/>
      <c r="Y26" s="13"/>
      <c r="Z26" s="14">
        <f t="shared" si="5"/>
        <v>0</v>
      </c>
      <c r="AA26" s="14">
        <f t="shared" si="6"/>
        <v>0</v>
      </c>
      <c r="AB26" s="13"/>
      <c r="AC26" s="13"/>
      <c r="AD26" s="13"/>
      <c r="AE26" s="13"/>
      <c r="AF26" s="13"/>
      <c r="AG26" s="13"/>
      <c r="AH26" s="14">
        <f t="shared" si="7"/>
        <v>0</v>
      </c>
      <c r="AI26" s="14">
        <f t="shared" si="8"/>
        <v>0</v>
      </c>
      <c r="AJ26" s="14">
        <f t="shared" si="9"/>
        <v>0</v>
      </c>
      <c r="AK26" s="14">
        <f t="shared" si="10"/>
        <v>0</v>
      </c>
      <c r="AL26" s="16"/>
      <c r="AM26" s="16"/>
      <c r="AN26" s="16"/>
      <c r="AO26" s="16"/>
      <c r="AP26" s="16"/>
      <c r="AQ26" s="16"/>
      <c r="AR26" s="17">
        <f t="shared" si="11"/>
        <v>0</v>
      </c>
      <c r="AS26" s="17">
        <f t="shared" si="11"/>
        <v>0</v>
      </c>
      <c r="AT26" s="16"/>
      <c r="AU26" s="16"/>
      <c r="AV26" s="16"/>
      <c r="AW26" s="16"/>
      <c r="AX26" s="16"/>
      <c r="AY26" s="16"/>
      <c r="AZ26" s="17">
        <f t="shared" si="12"/>
        <v>0</v>
      </c>
      <c r="BA26" s="17">
        <f t="shared" si="12"/>
        <v>0</v>
      </c>
      <c r="BB26" s="16"/>
      <c r="BC26" s="16"/>
      <c r="BD26" s="16"/>
      <c r="BE26" s="16"/>
      <c r="BF26" s="16"/>
      <c r="BG26" s="16"/>
      <c r="BH26" s="17">
        <f t="shared" si="13"/>
        <v>0</v>
      </c>
      <c r="BI26" s="17">
        <f t="shared" si="13"/>
        <v>0</v>
      </c>
      <c r="BJ26" s="16"/>
      <c r="BK26" s="16"/>
      <c r="BL26" s="16"/>
      <c r="BM26" s="16"/>
      <c r="BN26" s="16"/>
      <c r="BO26" s="16"/>
      <c r="BP26" s="17">
        <f t="shared" si="14"/>
        <v>0</v>
      </c>
      <c r="BQ26" s="17">
        <f t="shared" si="14"/>
        <v>0</v>
      </c>
      <c r="BR26" s="17">
        <f t="shared" si="15"/>
        <v>0</v>
      </c>
      <c r="BS26" s="17">
        <f t="shared" si="16"/>
        <v>0</v>
      </c>
      <c r="BT26" s="19"/>
      <c r="BU26" s="19"/>
      <c r="BV26" s="19"/>
      <c r="BW26" s="19"/>
      <c r="BX26" s="19"/>
      <c r="BY26" s="19"/>
      <c r="BZ26" s="20">
        <f t="shared" si="17"/>
        <v>0</v>
      </c>
      <c r="CA26" s="20">
        <f t="shared" si="17"/>
        <v>0</v>
      </c>
      <c r="CB26" s="19"/>
      <c r="CC26" s="19"/>
      <c r="CD26" s="19"/>
      <c r="CE26" s="19"/>
      <c r="CF26" s="19"/>
      <c r="CG26" s="19"/>
      <c r="CH26" s="20">
        <f t="shared" si="18"/>
        <v>0</v>
      </c>
      <c r="CI26" s="20">
        <f t="shared" si="18"/>
        <v>0</v>
      </c>
      <c r="CJ26" s="19"/>
      <c r="CK26" s="19"/>
      <c r="CL26" s="19"/>
      <c r="CM26" s="19"/>
      <c r="CN26" s="19"/>
      <c r="CO26" s="19"/>
      <c r="CP26" s="20">
        <f t="shared" si="19"/>
        <v>0</v>
      </c>
      <c r="CQ26" s="20">
        <f t="shared" si="19"/>
        <v>0</v>
      </c>
      <c r="CR26" s="19"/>
      <c r="CS26" s="19"/>
      <c r="CT26" s="19"/>
      <c r="CU26" s="19"/>
      <c r="CV26" s="19"/>
      <c r="CW26" s="19"/>
      <c r="CX26" s="20">
        <f t="shared" si="20"/>
        <v>0</v>
      </c>
      <c r="CY26" s="20">
        <f t="shared" si="20"/>
        <v>0</v>
      </c>
      <c r="CZ26" s="20">
        <f t="shared" si="21"/>
        <v>0</v>
      </c>
      <c r="DA26" s="20">
        <f t="shared" si="22"/>
        <v>0</v>
      </c>
      <c r="DB26" s="22"/>
      <c r="DC26" s="22"/>
      <c r="DD26" s="22"/>
      <c r="DE26" s="22"/>
      <c r="DF26" s="22"/>
      <c r="DG26" s="22"/>
      <c r="DH26" s="23">
        <f t="shared" si="23"/>
        <v>0</v>
      </c>
      <c r="DI26" s="23">
        <f t="shared" si="23"/>
        <v>0</v>
      </c>
      <c r="DJ26" s="22"/>
      <c r="DK26" s="22"/>
      <c r="DL26" s="22"/>
      <c r="DM26" s="22"/>
      <c r="DN26" s="22"/>
      <c r="DO26" s="22"/>
      <c r="DP26" s="23">
        <f t="shared" si="24"/>
        <v>0</v>
      </c>
      <c r="DQ26" s="23">
        <f t="shared" si="24"/>
        <v>0</v>
      </c>
      <c r="DR26" s="22"/>
      <c r="DS26" s="22"/>
      <c r="DT26" s="22"/>
      <c r="DU26" s="22"/>
      <c r="DV26" s="22"/>
      <c r="DW26" s="22"/>
      <c r="DX26" s="23">
        <f t="shared" si="25"/>
        <v>0</v>
      </c>
      <c r="DY26" s="23">
        <f t="shared" si="25"/>
        <v>0</v>
      </c>
      <c r="DZ26" s="22"/>
      <c r="EA26" s="22"/>
      <c r="EB26" s="22"/>
      <c r="EC26" s="22"/>
      <c r="ED26" s="22"/>
      <c r="EE26" s="22"/>
      <c r="EF26" s="23">
        <f t="shared" si="26"/>
        <v>0</v>
      </c>
      <c r="EG26" s="23">
        <f t="shared" si="26"/>
        <v>0</v>
      </c>
      <c r="EH26" s="23">
        <f t="shared" si="27"/>
        <v>0</v>
      </c>
      <c r="EI26" s="23">
        <f t="shared" si="28"/>
        <v>0</v>
      </c>
      <c r="EJ26" s="25"/>
      <c r="EK26" s="25"/>
      <c r="EL26" s="25"/>
      <c r="EM26" s="25"/>
      <c r="EN26" s="25"/>
      <c r="EO26" s="25"/>
      <c r="EP26" s="26">
        <f t="shared" si="29"/>
        <v>0</v>
      </c>
      <c r="EQ26" s="26">
        <f t="shared" si="29"/>
        <v>0</v>
      </c>
      <c r="ER26" s="25"/>
      <c r="ES26" s="25"/>
      <c r="ET26" s="25"/>
      <c r="EU26" s="25"/>
      <c r="EV26" s="25"/>
      <c r="EW26" s="25"/>
      <c r="EX26" s="26">
        <f t="shared" si="30"/>
        <v>0</v>
      </c>
      <c r="EY26" s="26">
        <f t="shared" si="30"/>
        <v>0</v>
      </c>
      <c r="EZ26" s="25"/>
      <c r="FA26" s="25"/>
      <c r="FB26" s="25"/>
      <c r="FC26" s="25"/>
      <c r="FD26" s="25"/>
      <c r="FE26" s="25"/>
      <c r="FF26" s="26">
        <f t="shared" si="31"/>
        <v>0</v>
      </c>
      <c r="FG26" s="26">
        <f t="shared" si="31"/>
        <v>0</v>
      </c>
      <c r="FH26" s="25"/>
      <c r="FI26" s="25"/>
      <c r="FJ26" s="25"/>
      <c r="FK26" s="25"/>
      <c r="FL26" s="25"/>
      <c r="FM26" s="25"/>
      <c r="FN26" s="26">
        <f t="shared" si="32"/>
        <v>0</v>
      </c>
      <c r="FO26" s="26">
        <f t="shared" si="32"/>
        <v>0</v>
      </c>
      <c r="FP26" s="26">
        <f t="shared" si="33"/>
        <v>0</v>
      </c>
      <c r="FQ26" s="26">
        <f t="shared" si="34"/>
        <v>0</v>
      </c>
      <c r="FR26" s="28"/>
      <c r="FS26" s="28"/>
      <c r="FT26" s="28"/>
      <c r="FU26" s="28"/>
      <c r="FV26" s="28"/>
      <c r="FW26" s="28"/>
      <c r="FX26" s="29">
        <f t="shared" si="35"/>
        <v>0</v>
      </c>
      <c r="FY26" s="29">
        <f t="shared" si="35"/>
        <v>0</v>
      </c>
      <c r="FZ26" s="28"/>
      <c r="GA26" s="28"/>
      <c r="GB26" s="28"/>
      <c r="GC26" s="28"/>
      <c r="GD26" s="28"/>
      <c r="GE26" s="28"/>
      <c r="GF26" s="29">
        <f t="shared" si="36"/>
        <v>0</v>
      </c>
      <c r="GG26" s="29">
        <f t="shared" si="36"/>
        <v>0</v>
      </c>
      <c r="GH26" s="28"/>
      <c r="GI26" s="28"/>
      <c r="GJ26" s="28"/>
      <c r="GK26" s="28"/>
      <c r="GL26" s="28"/>
      <c r="GM26" s="28"/>
      <c r="GN26" s="29">
        <f t="shared" si="37"/>
        <v>0</v>
      </c>
      <c r="GO26" s="29">
        <f t="shared" si="37"/>
        <v>0</v>
      </c>
      <c r="GP26" s="28"/>
      <c r="GQ26" s="28"/>
      <c r="GR26" s="28"/>
      <c r="GS26" s="28"/>
      <c r="GT26" s="28"/>
      <c r="GU26" s="28"/>
      <c r="GV26" s="29">
        <f t="shared" si="38"/>
        <v>0</v>
      </c>
      <c r="GW26" s="29">
        <f t="shared" si="38"/>
        <v>0</v>
      </c>
      <c r="GX26" s="29">
        <f t="shared" si="39"/>
        <v>0</v>
      </c>
      <c r="GY26" s="29">
        <f t="shared" si="40"/>
        <v>0</v>
      </c>
      <c r="GZ26" s="31">
        <v>1077.99</v>
      </c>
      <c r="HA26" s="31">
        <v>0</v>
      </c>
      <c r="HB26" s="31">
        <v>1060.11</v>
      </c>
      <c r="HC26" s="31">
        <v>0</v>
      </c>
      <c r="HD26" s="31">
        <v>869.72</v>
      </c>
      <c r="HE26" s="31">
        <v>0</v>
      </c>
      <c r="HF26" s="32">
        <f t="shared" si="41"/>
        <v>3007.8199999999997</v>
      </c>
      <c r="HG26" s="32">
        <f t="shared" si="41"/>
        <v>0</v>
      </c>
      <c r="HH26" s="31">
        <v>901.89</v>
      </c>
      <c r="HI26" s="31">
        <v>0</v>
      </c>
      <c r="HJ26" s="31">
        <v>959.82</v>
      </c>
      <c r="HK26" s="31">
        <v>0</v>
      </c>
      <c r="HL26" s="31">
        <v>969.17</v>
      </c>
      <c r="HM26" s="31">
        <v>0.15</v>
      </c>
      <c r="HN26" s="32">
        <f t="shared" si="42"/>
        <v>2830.88</v>
      </c>
      <c r="HO26" s="32">
        <f t="shared" si="42"/>
        <v>0.15</v>
      </c>
      <c r="HP26" s="31">
        <v>872.86</v>
      </c>
      <c r="HQ26" s="31">
        <v>0</v>
      </c>
      <c r="HR26" s="31">
        <v>913.32</v>
      </c>
      <c r="HS26" s="31">
        <v>4.26</v>
      </c>
      <c r="HT26" s="31">
        <v>821.54</v>
      </c>
      <c r="HU26" s="31">
        <v>2.17</v>
      </c>
      <c r="HV26" s="32">
        <f t="shared" si="43"/>
        <v>2607.7200000000003</v>
      </c>
      <c r="HW26" s="32">
        <f t="shared" si="43"/>
        <v>6.43</v>
      </c>
      <c r="HX26" s="31">
        <v>847.57</v>
      </c>
      <c r="HY26" s="31">
        <v>2.38</v>
      </c>
      <c r="HZ26" s="31">
        <v>908.38</v>
      </c>
      <c r="IA26" s="31">
        <v>0</v>
      </c>
      <c r="IB26" s="31">
        <v>962.95</v>
      </c>
      <c r="IC26" s="31">
        <v>3.27</v>
      </c>
      <c r="ID26" s="32">
        <f t="shared" si="44"/>
        <v>2718.9</v>
      </c>
      <c r="IE26" s="32">
        <f t="shared" si="45"/>
        <v>5.65</v>
      </c>
      <c r="IF26" s="32">
        <f t="shared" si="46"/>
        <v>11165.32</v>
      </c>
      <c r="IG26" s="32">
        <f t="shared" si="47"/>
        <v>12.23</v>
      </c>
      <c r="IH26" s="48">
        <f t="shared" si="48"/>
        <v>11165.32</v>
      </c>
      <c r="II26" s="48">
        <f t="shared" si="49"/>
        <v>12.23</v>
      </c>
    </row>
    <row r="27" spans="1:243" ht="12.75">
      <c r="A27" s="7">
        <f t="shared" si="0"/>
        <v>19</v>
      </c>
      <c r="B27" s="8" t="s">
        <v>41</v>
      </c>
      <c r="C27" s="2" t="s">
        <v>3</v>
      </c>
      <c r="D27" s="13"/>
      <c r="E27" s="13"/>
      <c r="F27" s="13"/>
      <c r="G27" s="13"/>
      <c r="H27" s="13"/>
      <c r="I27" s="13"/>
      <c r="J27" s="14">
        <f t="shared" si="1"/>
        <v>0</v>
      </c>
      <c r="K27" s="14">
        <f t="shared" si="2"/>
        <v>0</v>
      </c>
      <c r="L27" s="13"/>
      <c r="M27" s="13"/>
      <c r="N27" s="13"/>
      <c r="O27" s="13"/>
      <c r="P27" s="13"/>
      <c r="Q27" s="13"/>
      <c r="R27" s="14">
        <f t="shared" si="3"/>
        <v>0</v>
      </c>
      <c r="S27" s="14">
        <f t="shared" si="4"/>
        <v>0</v>
      </c>
      <c r="T27" s="13"/>
      <c r="U27" s="13"/>
      <c r="V27" s="13"/>
      <c r="W27" s="13"/>
      <c r="X27" s="13"/>
      <c r="Y27" s="13"/>
      <c r="Z27" s="14">
        <f t="shared" si="5"/>
        <v>0</v>
      </c>
      <c r="AA27" s="14">
        <f t="shared" si="6"/>
        <v>0</v>
      </c>
      <c r="AB27" s="13"/>
      <c r="AC27" s="13"/>
      <c r="AD27" s="13"/>
      <c r="AE27" s="13"/>
      <c r="AF27" s="13"/>
      <c r="AG27" s="13"/>
      <c r="AH27" s="14">
        <f t="shared" si="7"/>
        <v>0</v>
      </c>
      <c r="AI27" s="14">
        <f t="shared" si="8"/>
        <v>0</v>
      </c>
      <c r="AJ27" s="14">
        <f t="shared" si="9"/>
        <v>0</v>
      </c>
      <c r="AK27" s="14">
        <f t="shared" si="10"/>
        <v>0</v>
      </c>
      <c r="AL27" s="16"/>
      <c r="AM27" s="16"/>
      <c r="AN27" s="16"/>
      <c r="AO27" s="16"/>
      <c r="AP27" s="16"/>
      <c r="AQ27" s="16"/>
      <c r="AR27" s="17">
        <f t="shared" si="11"/>
        <v>0</v>
      </c>
      <c r="AS27" s="17">
        <f t="shared" si="11"/>
        <v>0</v>
      </c>
      <c r="AT27" s="16"/>
      <c r="AU27" s="16"/>
      <c r="AV27" s="16"/>
      <c r="AW27" s="16"/>
      <c r="AX27" s="16"/>
      <c r="AY27" s="16"/>
      <c r="AZ27" s="17">
        <f t="shared" si="12"/>
        <v>0</v>
      </c>
      <c r="BA27" s="17">
        <f t="shared" si="12"/>
        <v>0</v>
      </c>
      <c r="BB27" s="16"/>
      <c r="BC27" s="16"/>
      <c r="BD27" s="16"/>
      <c r="BE27" s="16"/>
      <c r="BF27" s="16"/>
      <c r="BG27" s="16"/>
      <c r="BH27" s="17">
        <f t="shared" si="13"/>
        <v>0</v>
      </c>
      <c r="BI27" s="17">
        <f t="shared" si="13"/>
        <v>0</v>
      </c>
      <c r="BJ27" s="16"/>
      <c r="BK27" s="16"/>
      <c r="BL27" s="16"/>
      <c r="BM27" s="16"/>
      <c r="BN27" s="16"/>
      <c r="BO27" s="16"/>
      <c r="BP27" s="17">
        <f t="shared" si="14"/>
        <v>0</v>
      </c>
      <c r="BQ27" s="17">
        <f t="shared" si="14"/>
        <v>0</v>
      </c>
      <c r="BR27" s="17">
        <f t="shared" si="15"/>
        <v>0</v>
      </c>
      <c r="BS27" s="17">
        <f t="shared" si="16"/>
        <v>0</v>
      </c>
      <c r="BT27" s="19"/>
      <c r="BU27" s="19"/>
      <c r="BV27" s="19"/>
      <c r="BW27" s="19"/>
      <c r="BX27" s="19"/>
      <c r="BY27" s="19"/>
      <c r="BZ27" s="20">
        <f t="shared" si="17"/>
        <v>0</v>
      </c>
      <c r="CA27" s="20">
        <f t="shared" si="17"/>
        <v>0</v>
      </c>
      <c r="CB27" s="19"/>
      <c r="CC27" s="19"/>
      <c r="CD27" s="19"/>
      <c r="CE27" s="19"/>
      <c r="CF27" s="19"/>
      <c r="CG27" s="19"/>
      <c r="CH27" s="20">
        <f t="shared" si="18"/>
        <v>0</v>
      </c>
      <c r="CI27" s="20">
        <f t="shared" si="18"/>
        <v>0</v>
      </c>
      <c r="CJ27" s="19"/>
      <c r="CK27" s="19"/>
      <c r="CL27" s="19"/>
      <c r="CM27" s="19"/>
      <c r="CN27" s="19"/>
      <c r="CO27" s="19"/>
      <c r="CP27" s="20">
        <f t="shared" si="19"/>
        <v>0</v>
      </c>
      <c r="CQ27" s="20">
        <f t="shared" si="19"/>
        <v>0</v>
      </c>
      <c r="CR27" s="19"/>
      <c r="CS27" s="19"/>
      <c r="CT27" s="19"/>
      <c r="CU27" s="19"/>
      <c r="CV27" s="19"/>
      <c r="CW27" s="19"/>
      <c r="CX27" s="20">
        <f t="shared" si="20"/>
        <v>0</v>
      </c>
      <c r="CY27" s="20">
        <f t="shared" si="20"/>
        <v>0</v>
      </c>
      <c r="CZ27" s="20">
        <f t="shared" si="21"/>
        <v>0</v>
      </c>
      <c r="DA27" s="20">
        <f t="shared" si="22"/>
        <v>0</v>
      </c>
      <c r="DB27" s="22"/>
      <c r="DC27" s="22"/>
      <c r="DD27" s="22"/>
      <c r="DE27" s="22"/>
      <c r="DF27" s="22"/>
      <c r="DG27" s="22"/>
      <c r="DH27" s="23">
        <f t="shared" si="23"/>
        <v>0</v>
      </c>
      <c r="DI27" s="23">
        <f t="shared" si="23"/>
        <v>0</v>
      </c>
      <c r="DJ27" s="22"/>
      <c r="DK27" s="22"/>
      <c r="DL27" s="22"/>
      <c r="DM27" s="22"/>
      <c r="DN27" s="22"/>
      <c r="DO27" s="22"/>
      <c r="DP27" s="23">
        <f t="shared" si="24"/>
        <v>0</v>
      </c>
      <c r="DQ27" s="23">
        <f t="shared" si="24"/>
        <v>0</v>
      </c>
      <c r="DR27" s="22"/>
      <c r="DS27" s="22"/>
      <c r="DT27" s="22"/>
      <c r="DU27" s="22"/>
      <c r="DV27" s="22"/>
      <c r="DW27" s="22"/>
      <c r="DX27" s="23">
        <f t="shared" si="25"/>
        <v>0</v>
      </c>
      <c r="DY27" s="23">
        <f t="shared" si="25"/>
        <v>0</v>
      </c>
      <c r="DZ27" s="22"/>
      <c r="EA27" s="22"/>
      <c r="EB27" s="22"/>
      <c r="EC27" s="22"/>
      <c r="ED27" s="22"/>
      <c r="EE27" s="22"/>
      <c r="EF27" s="23">
        <f t="shared" si="26"/>
        <v>0</v>
      </c>
      <c r="EG27" s="23">
        <f t="shared" si="26"/>
        <v>0</v>
      </c>
      <c r="EH27" s="23">
        <f t="shared" si="27"/>
        <v>0</v>
      </c>
      <c r="EI27" s="23">
        <f t="shared" si="28"/>
        <v>0</v>
      </c>
      <c r="EJ27" s="25"/>
      <c r="EK27" s="25"/>
      <c r="EL27" s="25"/>
      <c r="EM27" s="25"/>
      <c r="EN27" s="25"/>
      <c r="EO27" s="25"/>
      <c r="EP27" s="26">
        <f t="shared" si="29"/>
        <v>0</v>
      </c>
      <c r="EQ27" s="26">
        <f t="shared" si="29"/>
        <v>0</v>
      </c>
      <c r="ER27" s="25"/>
      <c r="ES27" s="25"/>
      <c r="ET27" s="25"/>
      <c r="EU27" s="25"/>
      <c r="EV27" s="25"/>
      <c r="EW27" s="25"/>
      <c r="EX27" s="26">
        <f t="shared" si="30"/>
        <v>0</v>
      </c>
      <c r="EY27" s="26">
        <f t="shared" si="30"/>
        <v>0</v>
      </c>
      <c r="EZ27" s="25"/>
      <c r="FA27" s="25"/>
      <c r="FB27" s="25"/>
      <c r="FC27" s="25"/>
      <c r="FD27" s="25"/>
      <c r="FE27" s="25"/>
      <c r="FF27" s="26">
        <f t="shared" si="31"/>
        <v>0</v>
      </c>
      <c r="FG27" s="26">
        <f t="shared" si="31"/>
        <v>0</v>
      </c>
      <c r="FH27" s="25"/>
      <c r="FI27" s="25"/>
      <c r="FJ27" s="25"/>
      <c r="FK27" s="25"/>
      <c r="FL27" s="25"/>
      <c r="FM27" s="25"/>
      <c r="FN27" s="26">
        <f t="shared" si="32"/>
        <v>0</v>
      </c>
      <c r="FO27" s="26">
        <f t="shared" si="32"/>
        <v>0</v>
      </c>
      <c r="FP27" s="26">
        <f t="shared" si="33"/>
        <v>0</v>
      </c>
      <c r="FQ27" s="26">
        <f t="shared" si="34"/>
        <v>0</v>
      </c>
      <c r="FR27" s="28"/>
      <c r="FS27" s="28"/>
      <c r="FT27" s="28"/>
      <c r="FU27" s="28"/>
      <c r="FV27" s="28"/>
      <c r="FW27" s="28"/>
      <c r="FX27" s="29">
        <f t="shared" si="35"/>
        <v>0</v>
      </c>
      <c r="FY27" s="29">
        <f t="shared" si="35"/>
        <v>0</v>
      </c>
      <c r="FZ27" s="28"/>
      <c r="GA27" s="28"/>
      <c r="GB27" s="28"/>
      <c r="GC27" s="28"/>
      <c r="GD27" s="28"/>
      <c r="GE27" s="28"/>
      <c r="GF27" s="29">
        <f t="shared" si="36"/>
        <v>0</v>
      </c>
      <c r="GG27" s="29">
        <f t="shared" si="36"/>
        <v>0</v>
      </c>
      <c r="GH27" s="28"/>
      <c r="GI27" s="28"/>
      <c r="GJ27" s="28"/>
      <c r="GK27" s="28"/>
      <c r="GL27" s="28"/>
      <c r="GM27" s="28"/>
      <c r="GN27" s="29">
        <f t="shared" si="37"/>
        <v>0</v>
      </c>
      <c r="GO27" s="29">
        <f t="shared" si="37"/>
        <v>0</v>
      </c>
      <c r="GP27" s="28"/>
      <c r="GQ27" s="28"/>
      <c r="GR27" s="28"/>
      <c r="GS27" s="28"/>
      <c r="GT27" s="28"/>
      <c r="GU27" s="28"/>
      <c r="GV27" s="29">
        <f t="shared" si="38"/>
        <v>0</v>
      </c>
      <c r="GW27" s="29">
        <f t="shared" si="38"/>
        <v>0</v>
      </c>
      <c r="GX27" s="29">
        <f t="shared" si="39"/>
        <v>0</v>
      </c>
      <c r="GY27" s="29">
        <f t="shared" si="40"/>
        <v>0</v>
      </c>
      <c r="GZ27" s="31">
        <v>797.17</v>
      </c>
      <c r="HA27" s="31">
        <v>0.57</v>
      </c>
      <c r="HB27" s="31">
        <v>822.13</v>
      </c>
      <c r="HC27" s="31">
        <v>0.74</v>
      </c>
      <c r="HD27" s="31">
        <v>457.46</v>
      </c>
      <c r="HE27" s="31">
        <v>0</v>
      </c>
      <c r="HF27" s="32">
        <f t="shared" si="41"/>
        <v>2076.7599999999998</v>
      </c>
      <c r="HG27" s="32">
        <f t="shared" si="41"/>
        <v>1.31</v>
      </c>
      <c r="HH27" s="31">
        <v>521.31</v>
      </c>
      <c r="HI27" s="31">
        <v>0.74</v>
      </c>
      <c r="HJ27" s="31">
        <v>608.04</v>
      </c>
      <c r="HK27" s="31">
        <v>0.48</v>
      </c>
      <c r="HL27" s="31">
        <v>523.13</v>
      </c>
      <c r="HM27" s="31">
        <v>0.52</v>
      </c>
      <c r="HN27" s="32">
        <f t="shared" si="42"/>
        <v>1652.48</v>
      </c>
      <c r="HO27" s="32">
        <f t="shared" si="42"/>
        <v>1.74</v>
      </c>
      <c r="HP27" s="31">
        <v>547.38</v>
      </c>
      <c r="HQ27" s="31">
        <v>0.52</v>
      </c>
      <c r="HR27" s="31">
        <v>512.96</v>
      </c>
      <c r="HS27" s="31">
        <v>0.52</v>
      </c>
      <c r="HT27" s="31">
        <v>629.42</v>
      </c>
      <c r="HU27" s="31">
        <v>0.52</v>
      </c>
      <c r="HV27" s="32">
        <f t="shared" si="43"/>
        <v>1689.7600000000002</v>
      </c>
      <c r="HW27" s="32">
        <f t="shared" si="43"/>
        <v>1.56</v>
      </c>
      <c r="HX27" s="31">
        <v>548.89</v>
      </c>
      <c r="HY27" s="31">
        <v>0.52</v>
      </c>
      <c r="HZ27" s="31">
        <v>-859.86</v>
      </c>
      <c r="IA27" s="31">
        <v>1.62</v>
      </c>
      <c r="IB27" s="31">
        <v>498.36</v>
      </c>
      <c r="IC27" s="31">
        <v>0.52</v>
      </c>
      <c r="ID27" s="32">
        <f t="shared" si="44"/>
        <v>187.39</v>
      </c>
      <c r="IE27" s="32">
        <f t="shared" si="45"/>
        <v>2.66</v>
      </c>
      <c r="IF27" s="32">
        <f t="shared" si="46"/>
        <v>5606.39</v>
      </c>
      <c r="IG27" s="32">
        <f t="shared" si="47"/>
        <v>7.27</v>
      </c>
      <c r="IH27" s="48">
        <f t="shared" si="48"/>
        <v>5606.39</v>
      </c>
      <c r="II27" s="48">
        <f t="shared" si="49"/>
        <v>7.27</v>
      </c>
    </row>
    <row r="28" spans="1:243" ht="12.75">
      <c r="A28" s="7">
        <f t="shared" si="0"/>
        <v>20</v>
      </c>
      <c r="B28" s="8" t="s">
        <v>42</v>
      </c>
      <c r="C28" s="2" t="s">
        <v>3</v>
      </c>
      <c r="D28" s="13"/>
      <c r="E28" s="13"/>
      <c r="F28" s="13"/>
      <c r="G28" s="13"/>
      <c r="H28" s="13"/>
      <c r="I28" s="13"/>
      <c r="J28" s="14">
        <f t="shared" si="1"/>
        <v>0</v>
      </c>
      <c r="K28" s="14">
        <f t="shared" si="2"/>
        <v>0</v>
      </c>
      <c r="L28" s="13"/>
      <c r="M28" s="13"/>
      <c r="N28" s="13"/>
      <c r="O28" s="13"/>
      <c r="P28" s="13"/>
      <c r="Q28" s="13"/>
      <c r="R28" s="14">
        <f t="shared" si="3"/>
        <v>0</v>
      </c>
      <c r="S28" s="14">
        <f t="shared" si="4"/>
        <v>0</v>
      </c>
      <c r="T28" s="13"/>
      <c r="U28" s="13"/>
      <c r="V28" s="13"/>
      <c r="W28" s="13"/>
      <c r="X28" s="13"/>
      <c r="Y28" s="13"/>
      <c r="Z28" s="14">
        <f t="shared" si="5"/>
        <v>0</v>
      </c>
      <c r="AA28" s="14">
        <f t="shared" si="6"/>
        <v>0</v>
      </c>
      <c r="AB28" s="13"/>
      <c r="AC28" s="13"/>
      <c r="AD28" s="13"/>
      <c r="AE28" s="13"/>
      <c r="AF28" s="13"/>
      <c r="AG28" s="13"/>
      <c r="AH28" s="14">
        <f t="shared" si="7"/>
        <v>0</v>
      </c>
      <c r="AI28" s="14">
        <f t="shared" si="8"/>
        <v>0</v>
      </c>
      <c r="AJ28" s="14">
        <f t="shared" si="9"/>
        <v>0</v>
      </c>
      <c r="AK28" s="14">
        <f t="shared" si="10"/>
        <v>0</v>
      </c>
      <c r="AL28" s="16"/>
      <c r="AM28" s="16"/>
      <c r="AN28" s="16"/>
      <c r="AO28" s="16"/>
      <c r="AP28" s="16"/>
      <c r="AQ28" s="16"/>
      <c r="AR28" s="17">
        <f t="shared" si="11"/>
        <v>0</v>
      </c>
      <c r="AS28" s="17">
        <f t="shared" si="11"/>
        <v>0</v>
      </c>
      <c r="AT28" s="16"/>
      <c r="AU28" s="16"/>
      <c r="AV28" s="16"/>
      <c r="AW28" s="16"/>
      <c r="AX28" s="16"/>
      <c r="AY28" s="16"/>
      <c r="AZ28" s="17">
        <f t="shared" si="12"/>
        <v>0</v>
      </c>
      <c r="BA28" s="17">
        <f t="shared" si="12"/>
        <v>0</v>
      </c>
      <c r="BB28" s="16"/>
      <c r="BC28" s="16"/>
      <c r="BD28" s="16"/>
      <c r="BE28" s="16"/>
      <c r="BF28" s="16"/>
      <c r="BG28" s="16"/>
      <c r="BH28" s="17">
        <f t="shared" si="13"/>
        <v>0</v>
      </c>
      <c r="BI28" s="17">
        <f t="shared" si="13"/>
        <v>0</v>
      </c>
      <c r="BJ28" s="16"/>
      <c r="BK28" s="16"/>
      <c r="BL28" s="16"/>
      <c r="BM28" s="16"/>
      <c r="BN28" s="16"/>
      <c r="BO28" s="16"/>
      <c r="BP28" s="17">
        <f t="shared" si="14"/>
        <v>0</v>
      </c>
      <c r="BQ28" s="17">
        <f t="shared" si="14"/>
        <v>0</v>
      </c>
      <c r="BR28" s="17">
        <f t="shared" si="15"/>
        <v>0</v>
      </c>
      <c r="BS28" s="17">
        <f t="shared" si="16"/>
        <v>0</v>
      </c>
      <c r="BT28" s="19"/>
      <c r="BU28" s="19"/>
      <c r="BV28" s="19"/>
      <c r="BW28" s="19"/>
      <c r="BX28" s="19"/>
      <c r="BY28" s="19"/>
      <c r="BZ28" s="20">
        <f t="shared" si="17"/>
        <v>0</v>
      </c>
      <c r="CA28" s="20">
        <f t="shared" si="17"/>
        <v>0</v>
      </c>
      <c r="CB28" s="19"/>
      <c r="CC28" s="19"/>
      <c r="CD28" s="19"/>
      <c r="CE28" s="19"/>
      <c r="CF28" s="19"/>
      <c r="CG28" s="19"/>
      <c r="CH28" s="20">
        <f t="shared" si="18"/>
        <v>0</v>
      </c>
      <c r="CI28" s="20">
        <f t="shared" si="18"/>
        <v>0</v>
      </c>
      <c r="CJ28" s="19"/>
      <c r="CK28" s="19"/>
      <c r="CL28" s="19"/>
      <c r="CM28" s="19"/>
      <c r="CN28" s="19"/>
      <c r="CO28" s="19"/>
      <c r="CP28" s="20">
        <f t="shared" si="19"/>
        <v>0</v>
      </c>
      <c r="CQ28" s="20">
        <f t="shared" si="19"/>
        <v>0</v>
      </c>
      <c r="CR28" s="19"/>
      <c r="CS28" s="19"/>
      <c r="CT28" s="19"/>
      <c r="CU28" s="19"/>
      <c r="CV28" s="19"/>
      <c r="CW28" s="19"/>
      <c r="CX28" s="20">
        <f t="shared" si="20"/>
        <v>0</v>
      </c>
      <c r="CY28" s="20">
        <f t="shared" si="20"/>
        <v>0</v>
      </c>
      <c r="CZ28" s="20">
        <f t="shared" si="21"/>
        <v>0</v>
      </c>
      <c r="DA28" s="20">
        <f t="shared" si="22"/>
        <v>0</v>
      </c>
      <c r="DB28" s="22"/>
      <c r="DC28" s="22"/>
      <c r="DD28" s="22"/>
      <c r="DE28" s="22"/>
      <c r="DF28" s="22"/>
      <c r="DG28" s="22"/>
      <c r="DH28" s="23">
        <f t="shared" si="23"/>
        <v>0</v>
      </c>
      <c r="DI28" s="23">
        <f t="shared" si="23"/>
        <v>0</v>
      </c>
      <c r="DJ28" s="22"/>
      <c r="DK28" s="22"/>
      <c r="DL28" s="22"/>
      <c r="DM28" s="22"/>
      <c r="DN28" s="22"/>
      <c r="DO28" s="22"/>
      <c r="DP28" s="23">
        <f t="shared" si="24"/>
        <v>0</v>
      </c>
      <c r="DQ28" s="23">
        <f t="shared" si="24"/>
        <v>0</v>
      </c>
      <c r="DR28" s="22"/>
      <c r="DS28" s="22"/>
      <c r="DT28" s="22"/>
      <c r="DU28" s="22"/>
      <c r="DV28" s="22"/>
      <c r="DW28" s="22"/>
      <c r="DX28" s="23">
        <f t="shared" si="25"/>
        <v>0</v>
      </c>
      <c r="DY28" s="23">
        <f t="shared" si="25"/>
        <v>0</v>
      </c>
      <c r="DZ28" s="22"/>
      <c r="EA28" s="22"/>
      <c r="EB28" s="22"/>
      <c r="EC28" s="22"/>
      <c r="ED28" s="22"/>
      <c r="EE28" s="22"/>
      <c r="EF28" s="23">
        <f t="shared" si="26"/>
        <v>0</v>
      </c>
      <c r="EG28" s="23">
        <f t="shared" si="26"/>
        <v>0</v>
      </c>
      <c r="EH28" s="23">
        <f t="shared" si="27"/>
        <v>0</v>
      </c>
      <c r="EI28" s="23">
        <f t="shared" si="28"/>
        <v>0</v>
      </c>
      <c r="EJ28" s="25"/>
      <c r="EK28" s="25"/>
      <c r="EL28" s="25"/>
      <c r="EM28" s="25"/>
      <c r="EN28" s="25"/>
      <c r="EO28" s="25"/>
      <c r="EP28" s="26">
        <f t="shared" si="29"/>
        <v>0</v>
      </c>
      <c r="EQ28" s="26">
        <f t="shared" si="29"/>
        <v>0</v>
      </c>
      <c r="ER28" s="25"/>
      <c r="ES28" s="25"/>
      <c r="ET28" s="25"/>
      <c r="EU28" s="25"/>
      <c r="EV28" s="25"/>
      <c r="EW28" s="25"/>
      <c r="EX28" s="26">
        <f t="shared" si="30"/>
        <v>0</v>
      </c>
      <c r="EY28" s="26">
        <f t="shared" si="30"/>
        <v>0</v>
      </c>
      <c r="EZ28" s="25"/>
      <c r="FA28" s="25"/>
      <c r="FB28" s="25"/>
      <c r="FC28" s="25"/>
      <c r="FD28" s="25"/>
      <c r="FE28" s="25"/>
      <c r="FF28" s="26">
        <f t="shared" si="31"/>
        <v>0</v>
      </c>
      <c r="FG28" s="26">
        <f t="shared" si="31"/>
        <v>0</v>
      </c>
      <c r="FH28" s="25"/>
      <c r="FI28" s="25"/>
      <c r="FJ28" s="25"/>
      <c r="FK28" s="25"/>
      <c r="FL28" s="25"/>
      <c r="FM28" s="25"/>
      <c r="FN28" s="26">
        <f t="shared" si="32"/>
        <v>0</v>
      </c>
      <c r="FO28" s="26">
        <f t="shared" si="32"/>
        <v>0</v>
      </c>
      <c r="FP28" s="26">
        <f t="shared" si="33"/>
        <v>0</v>
      </c>
      <c r="FQ28" s="26">
        <f t="shared" si="34"/>
        <v>0</v>
      </c>
      <c r="FR28" s="28"/>
      <c r="FS28" s="28"/>
      <c r="FT28" s="28"/>
      <c r="FU28" s="28"/>
      <c r="FV28" s="28"/>
      <c r="FW28" s="28"/>
      <c r="FX28" s="29">
        <f t="shared" si="35"/>
        <v>0</v>
      </c>
      <c r="FY28" s="29">
        <f t="shared" si="35"/>
        <v>0</v>
      </c>
      <c r="FZ28" s="28"/>
      <c r="GA28" s="28"/>
      <c r="GB28" s="28"/>
      <c r="GC28" s="28"/>
      <c r="GD28" s="28"/>
      <c r="GE28" s="28"/>
      <c r="GF28" s="29">
        <f t="shared" si="36"/>
        <v>0</v>
      </c>
      <c r="GG28" s="29">
        <f t="shared" si="36"/>
        <v>0</v>
      </c>
      <c r="GH28" s="28"/>
      <c r="GI28" s="28"/>
      <c r="GJ28" s="28"/>
      <c r="GK28" s="28"/>
      <c r="GL28" s="28"/>
      <c r="GM28" s="28"/>
      <c r="GN28" s="29">
        <f t="shared" si="37"/>
        <v>0</v>
      </c>
      <c r="GO28" s="29">
        <f t="shared" si="37"/>
        <v>0</v>
      </c>
      <c r="GP28" s="28"/>
      <c r="GQ28" s="28"/>
      <c r="GR28" s="28"/>
      <c r="GS28" s="28"/>
      <c r="GT28" s="28"/>
      <c r="GU28" s="28"/>
      <c r="GV28" s="29">
        <f t="shared" si="38"/>
        <v>0</v>
      </c>
      <c r="GW28" s="29">
        <f t="shared" si="38"/>
        <v>0</v>
      </c>
      <c r="GX28" s="29">
        <f t="shared" si="39"/>
        <v>0</v>
      </c>
      <c r="GY28" s="29">
        <f t="shared" si="40"/>
        <v>0</v>
      </c>
      <c r="GZ28" s="31">
        <v>745.01</v>
      </c>
      <c r="HA28" s="31">
        <v>0.9</v>
      </c>
      <c r="HB28" s="31">
        <v>613.26</v>
      </c>
      <c r="HC28" s="31">
        <v>0.7</v>
      </c>
      <c r="HD28" s="31">
        <v>403.15</v>
      </c>
      <c r="HE28" s="31">
        <v>0.7</v>
      </c>
      <c r="HF28" s="32">
        <f t="shared" si="41"/>
        <v>1761.42</v>
      </c>
      <c r="HG28" s="32">
        <f t="shared" si="41"/>
        <v>2.3</v>
      </c>
      <c r="HH28" s="31">
        <v>477.69</v>
      </c>
      <c r="HI28" s="31">
        <v>0.7</v>
      </c>
      <c r="HJ28" s="31">
        <v>554.01</v>
      </c>
      <c r="HK28" s="31">
        <v>0.36</v>
      </c>
      <c r="HL28" s="31">
        <v>505.45</v>
      </c>
      <c r="HM28" s="31">
        <v>0.34</v>
      </c>
      <c r="HN28" s="32">
        <f t="shared" si="42"/>
        <v>1537.15</v>
      </c>
      <c r="HO28" s="32">
        <f t="shared" si="42"/>
        <v>1.4000000000000001</v>
      </c>
      <c r="HP28" s="31">
        <v>517.32</v>
      </c>
      <c r="HQ28" s="31">
        <v>0.25</v>
      </c>
      <c r="HR28" s="31">
        <v>509.96</v>
      </c>
      <c r="HS28" s="31">
        <v>0.18</v>
      </c>
      <c r="HT28" s="31">
        <v>542.01</v>
      </c>
      <c r="HU28" s="31">
        <v>0.18</v>
      </c>
      <c r="HV28" s="32">
        <f t="shared" si="43"/>
        <v>1569.29</v>
      </c>
      <c r="HW28" s="32">
        <f t="shared" si="43"/>
        <v>0.61</v>
      </c>
      <c r="HX28" s="31">
        <v>458.51</v>
      </c>
      <c r="HY28" s="31">
        <v>0.18</v>
      </c>
      <c r="HZ28" s="31">
        <v>527.03</v>
      </c>
      <c r="IA28" s="31">
        <v>0.18</v>
      </c>
      <c r="IB28" s="31">
        <v>440.78</v>
      </c>
      <c r="IC28" s="31">
        <v>0</v>
      </c>
      <c r="ID28" s="32">
        <f t="shared" si="44"/>
        <v>1426.32</v>
      </c>
      <c r="IE28" s="32">
        <f t="shared" si="45"/>
        <v>0.36</v>
      </c>
      <c r="IF28" s="32">
        <f t="shared" si="46"/>
        <v>6294.18</v>
      </c>
      <c r="IG28" s="32">
        <f t="shared" si="47"/>
        <v>4.670000000000001</v>
      </c>
      <c r="IH28" s="48">
        <f t="shared" si="48"/>
        <v>6294.18</v>
      </c>
      <c r="II28" s="48">
        <f t="shared" si="49"/>
        <v>4.670000000000001</v>
      </c>
    </row>
    <row r="29" spans="1:243" ht="12.75">
      <c r="A29" s="7">
        <f t="shared" si="0"/>
        <v>21</v>
      </c>
      <c r="B29" s="8" t="s">
        <v>43</v>
      </c>
      <c r="C29" s="2" t="s">
        <v>3</v>
      </c>
      <c r="D29" s="13"/>
      <c r="E29" s="13"/>
      <c r="F29" s="13"/>
      <c r="G29" s="13"/>
      <c r="H29" s="13"/>
      <c r="I29" s="13"/>
      <c r="J29" s="14">
        <f t="shared" si="1"/>
        <v>0</v>
      </c>
      <c r="K29" s="14">
        <f t="shared" si="2"/>
        <v>0</v>
      </c>
      <c r="L29" s="13"/>
      <c r="M29" s="13"/>
      <c r="N29" s="13"/>
      <c r="O29" s="13"/>
      <c r="P29" s="13"/>
      <c r="Q29" s="13"/>
      <c r="R29" s="14">
        <f t="shared" si="3"/>
        <v>0</v>
      </c>
      <c r="S29" s="14">
        <f t="shared" si="4"/>
        <v>0</v>
      </c>
      <c r="T29" s="13"/>
      <c r="U29" s="13"/>
      <c r="V29" s="13"/>
      <c r="W29" s="13"/>
      <c r="X29" s="13"/>
      <c r="Y29" s="13"/>
      <c r="Z29" s="14">
        <f t="shared" si="5"/>
        <v>0</v>
      </c>
      <c r="AA29" s="14">
        <f t="shared" si="6"/>
        <v>0</v>
      </c>
      <c r="AB29" s="13"/>
      <c r="AC29" s="13"/>
      <c r="AD29" s="13"/>
      <c r="AE29" s="13"/>
      <c r="AF29" s="13"/>
      <c r="AG29" s="13"/>
      <c r="AH29" s="14">
        <f t="shared" si="7"/>
        <v>0</v>
      </c>
      <c r="AI29" s="14">
        <f t="shared" si="8"/>
        <v>0</v>
      </c>
      <c r="AJ29" s="14">
        <f t="shared" si="9"/>
        <v>0</v>
      </c>
      <c r="AK29" s="14">
        <f t="shared" si="10"/>
        <v>0</v>
      </c>
      <c r="AL29" s="16"/>
      <c r="AM29" s="16"/>
      <c r="AN29" s="16"/>
      <c r="AO29" s="16"/>
      <c r="AP29" s="16"/>
      <c r="AQ29" s="16"/>
      <c r="AR29" s="17">
        <f t="shared" si="11"/>
        <v>0</v>
      </c>
      <c r="AS29" s="17">
        <f t="shared" si="11"/>
        <v>0</v>
      </c>
      <c r="AT29" s="16"/>
      <c r="AU29" s="16"/>
      <c r="AV29" s="16"/>
      <c r="AW29" s="16"/>
      <c r="AX29" s="16"/>
      <c r="AY29" s="16"/>
      <c r="AZ29" s="17">
        <f t="shared" si="12"/>
        <v>0</v>
      </c>
      <c r="BA29" s="17">
        <f t="shared" si="12"/>
        <v>0</v>
      </c>
      <c r="BB29" s="16"/>
      <c r="BC29" s="16"/>
      <c r="BD29" s="16"/>
      <c r="BE29" s="16"/>
      <c r="BF29" s="16"/>
      <c r="BG29" s="16"/>
      <c r="BH29" s="17">
        <f t="shared" si="13"/>
        <v>0</v>
      </c>
      <c r="BI29" s="17">
        <f t="shared" si="13"/>
        <v>0</v>
      </c>
      <c r="BJ29" s="16"/>
      <c r="BK29" s="16"/>
      <c r="BL29" s="16"/>
      <c r="BM29" s="16"/>
      <c r="BN29" s="16"/>
      <c r="BO29" s="16"/>
      <c r="BP29" s="17">
        <f t="shared" si="14"/>
        <v>0</v>
      </c>
      <c r="BQ29" s="17">
        <f t="shared" si="14"/>
        <v>0</v>
      </c>
      <c r="BR29" s="17">
        <f t="shared" si="15"/>
        <v>0</v>
      </c>
      <c r="BS29" s="17">
        <f t="shared" si="16"/>
        <v>0</v>
      </c>
      <c r="BT29" s="19"/>
      <c r="BU29" s="19"/>
      <c r="BV29" s="19"/>
      <c r="BW29" s="19"/>
      <c r="BX29" s="19"/>
      <c r="BY29" s="19"/>
      <c r="BZ29" s="20">
        <f t="shared" si="17"/>
        <v>0</v>
      </c>
      <c r="CA29" s="20">
        <f t="shared" si="17"/>
        <v>0</v>
      </c>
      <c r="CB29" s="19"/>
      <c r="CC29" s="19"/>
      <c r="CD29" s="19"/>
      <c r="CE29" s="19"/>
      <c r="CF29" s="19"/>
      <c r="CG29" s="19"/>
      <c r="CH29" s="20">
        <f t="shared" si="18"/>
        <v>0</v>
      </c>
      <c r="CI29" s="20">
        <f t="shared" si="18"/>
        <v>0</v>
      </c>
      <c r="CJ29" s="19"/>
      <c r="CK29" s="19"/>
      <c r="CL29" s="19"/>
      <c r="CM29" s="19"/>
      <c r="CN29" s="19"/>
      <c r="CO29" s="19"/>
      <c r="CP29" s="20">
        <f t="shared" si="19"/>
        <v>0</v>
      </c>
      <c r="CQ29" s="20">
        <f t="shared" si="19"/>
        <v>0</v>
      </c>
      <c r="CR29" s="19"/>
      <c r="CS29" s="19"/>
      <c r="CT29" s="19"/>
      <c r="CU29" s="19"/>
      <c r="CV29" s="19"/>
      <c r="CW29" s="19"/>
      <c r="CX29" s="20">
        <f t="shared" si="20"/>
        <v>0</v>
      </c>
      <c r="CY29" s="20">
        <f t="shared" si="20"/>
        <v>0</v>
      </c>
      <c r="CZ29" s="20">
        <f t="shared" si="21"/>
        <v>0</v>
      </c>
      <c r="DA29" s="20">
        <f t="shared" si="22"/>
        <v>0</v>
      </c>
      <c r="DB29" s="22"/>
      <c r="DC29" s="22"/>
      <c r="DD29" s="22"/>
      <c r="DE29" s="22"/>
      <c r="DF29" s="22"/>
      <c r="DG29" s="22"/>
      <c r="DH29" s="23">
        <f t="shared" si="23"/>
        <v>0</v>
      </c>
      <c r="DI29" s="23">
        <f t="shared" si="23"/>
        <v>0</v>
      </c>
      <c r="DJ29" s="22"/>
      <c r="DK29" s="22"/>
      <c r="DL29" s="22"/>
      <c r="DM29" s="22"/>
      <c r="DN29" s="22"/>
      <c r="DO29" s="22"/>
      <c r="DP29" s="23">
        <f t="shared" si="24"/>
        <v>0</v>
      </c>
      <c r="DQ29" s="23">
        <f t="shared" si="24"/>
        <v>0</v>
      </c>
      <c r="DR29" s="22"/>
      <c r="DS29" s="22"/>
      <c r="DT29" s="22"/>
      <c r="DU29" s="22"/>
      <c r="DV29" s="22"/>
      <c r="DW29" s="22"/>
      <c r="DX29" s="23">
        <f t="shared" si="25"/>
        <v>0</v>
      </c>
      <c r="DY29" s="23">
        <f t="shared" si="25"/>
        <v>0</v>
      </c>
      <c r="DZ29" s="22"/>
      <c r="EA29" s="22"/>
      <c r="EB29" s="22"/>
      <c r="EC29" s="22"/>
      <c r="ED29" s="22"/>
      <c r="EE29" s="22"/>
      <c r="EF29" s="23">
        <f t="shared" si="26"/>
        <v>0</v>
      </c>
      <c r="EG29" s="23">
        <f t="shared" si="26"/>
        <v>0</v>
      </c>
      <c r="EH29" s="23">
        <f t="shared" si="27"/>
        <v>0</v>
      </c>
      <c r="EI29" s="23">
        <f t="shared" si="28"/>
        <v>0</v>
      </c>
      <c r="EJ29" s="25"/>
      <c r="EK29" s="25"/>
      <c r="EL29" s="25"/>
      <c r="EM29" s="25"/>
      <c r="EN29" s="25"/>
      <c r="EO29" s="25"/>
      <c r="EP29" s="26">
        <f t="shared" si="29"/>
        <v>0</v>
      </c>
      <c r="EQ29" s="26">
        <f t="shared" si="29"/>
        <v>0</v>
      </c>
      <c r="ER29" s="25"/>
      <c r="ES29" s="25"/>
      <c r="ET29" s="25"/>
      <c r="EU29" s="25"/>
      <c r="EV29" s="25"/>
      <c r="EW29" s="25"/>
      <c r="EX29" s="26">
        <f t="shared" si="30"/>
        <v>0</v>
      </c>
      <c r="EY29" s="26">
        <f t="shared" si="30"/>
        <v>0</v>
      </c>
      <c r="EZ29" s="25"/>
      <c r="FA29" s="25"/>
      <c r="FB29" s="25"/>
      <c r="FC29" s="25"/>
      <c r="FD29" s="25"/>
      <c r="FE29" s="25"/>
      <c r="FF29" s="26">
        <f t="shared" si="31"/>
        <v>0</v>
      </c>
      <c r="FG29" s="26">
        <f t="shared" si="31"/>
        <v>0</v>
      </c>
      <c r="FH29" s="25"/>
      <c r="FI29" s="25"/>
      <c r="FJ29" s="25"/>
      <c r="FK29" s="25"/>
      <c r="FL29" s="25"/>
      <c r="FM29" s="25"/>
      <c r="FN29" s="26">
        <f t="shared" si="32"/>
        <v>0</v>
      </c>
      <c r="FO29" s="26">
        <f t="shared" si="32"/>
        <v>0</v>
      </c>
      <c r="FP29" s="26">
        <f t="shared" si="33"/>
        <v>0</v>
      </c>
      <c r="FQ29" s="26">
        <f t="shared" si="34"/>
        <v>0</v>
      </c>
      <c r="FR29" s="28"/>
      <c r="FS29" s="28"/>
      <c r="FT29" s="28"/>
      <c r="FU29" s="28"/>
      <c r="FV29" s="28"/>
      <c r="FW29" s="28"/>
      <c r="FX29" s="29">
        <f t="shared" si="35"/>
        <v>0</v>
      </c>
      <c r="FY29" s="29">
        <f t="shared" si="35"/>
        <v>0</v>
      </c>
      <c r="FZ29" s="28"/>
      <c r="GA29" s="28"/>
      <c r="GB29" s="28"/>
      <c r="GC29" s="28"/>
      <c r="GD29" s="28"/>
      <c r="GE29" s="28"/>
      <c r="GF29" s="29">
        <f t="shared" si="36"/>
        <v>0</v>
      </c>
      <c r="GG29" s="29">
        <f t="shared" si="36"/>
        <v>0</v>
      </c>
      <c r="GH29" s="28"/>
      <c r="GI29" s="28"/>
      <c r="GJ29" s="28"/>
      <c r="GK29" s="28"/>
      <c r="GL29" s="28"/>
      <c r="GM29" s="28"/>
      <c r="GN29" s="29">
        <f t="shared" si="37"/>
        <v>0</v>
      </c>
      <c r="GO29" s="29">
        <f t="shared" si="37"/>
        <v>0</v>
      </c>
      <c r="GP29" s="28"/>
      <c r="GQ29" s="28"/>
      <c r="GR29" s="28"/>
      <c r="GS29" s="28"/>
      <c r="GT29" s="28"/>
      <c r="GU29" s="28"/>
      <c r="GV29" s="29">
        <f t="shared" si="38"/>
        <v>0</v>
      </c>
      <c r="GW29" s="29">
        <f t="shared" si="38"/>
        <v>0</v>
      </c>
      <c r="GX29" s="29">
        <f t="shared" si="39"/>
        <v>0</v>
      </c>
      <c r="GY29" s="29">
        <f t="shared" si="40"/>
        <v>0</v>
      </c>
      <c r="GZ29" s="31">
        <v>1988.97</v>
      </c>
      <c r="HA29" s="31">
        <v>1.66</v>
      </c>
      <c r="HB29" s="31">
        <v>1904.46</v>
      </c>
      <c r="HC29" s="31">
        <v>1.8</v>
      </c>
      <c r="HD29" s="31">
        <v>1706.9</v>
      </c>
      <c r="HE29" s="31">
        <v>6.72</v>
      </c>
      <c r="HF29" s="32">
        <f t="shared" si="41"/>
        <v>5600.33</v>
      </c>
      <c r="HG29" s="32">
        <f t="shared" si="41"/>
        <v>10.18</v>
      </c>
      <c r="HH29" s="31">
        <v>1496.12</v>
      </c>
      <c r="HI29" s="31">
        <v>0</v>
      </c>
      <c r="HJ29" s="31">
        <v>1532.3</v>
      </c>
      <c r="HK29" s="31">
        <v>0</v>
      </c>
      <c r="HL29" s="31">
        <v>1585.78</v>
      </c>
      <c r="HM29" s="31">
        <v>1.79</v>
      </c>
      <c r="HN29" s="32">
        <f t="shared" si="42"/>
        <v>4614.2</v>
      </c>
      <c r="HO29" s="32">
        <f t="shared" si="42"/>
        <v>1.79</v>
      </c>
      <c r="HP29" s="31">
        <v>1575.95</v>
      </c>
      <c r="HQ29" s="31">
        <v>0</v>
      </c>
      <c r="HR29" s="31">
        <v>1281.58</v>
      </c>
      <c r="HS29" s="31">
        <v>0</v>
      </c>
      <c r="HT29" s="31">
        <v>1478.88</v>
      </c>
      <c r="HU29" s="31">
        <v>1.61</v>
      </c>
      <c r="HV29" s="32">
        <f t="shared" si="43"/>
        <v>4336.41</v>
      </c>
      <c r="HW29" s="32">
        <f t="shared" si="43"/>
        <v>1.61</v>
      </c>
      <c r="HX29" s="31">
        <v>1365.83</v>
      </c>
      <c r="HY29" s="31">
        <v>1.55</v>
      </c>
      <c r="HZ29" s="31">
        <v>-818.74</v>
      </c>
      <c r="IA29" s="31">
        <v>2.88</v>
      </c>
      <c r="IB29" s="31">
        <v>1979.55</v>
      </c>
      <c r="IC29" s="31">
        <v>3.42</v>
      </c>
      <c r="ID29" s="32">
        <f t="shared" si="44"/>
        <v>2526.64</v>
      </c>
      <c r="IE29" s="32">
        <f t="shared" si="45"/>
        <v>7.85</v>
      </c>
      <c r="IF29" s="32">
        <f t="shared" si="46"/>
        <v>17077.579999999998</v>
      </c>
      <c r="IG29" s="32">
        <f t="shared" si="47"/>
        <v>21.43</v>
      </c>
      <c r="IH29" s="48">
        <f t="shared" si="48"/>
        <v>17077.579999999998</v>
      </c>
      <c r="II29" s="48">
        <f t="shared" si="49"/>
        <v>21.43</v>
      </c>
    </row>
    <row r="30" spans="1:243" ht="12.75">
      <c r="A30" s="7">
        <f t="shared" si="0"/>
        <v>22</v>
      </c>
      <c r="B30" s="8" t="s">
        <v>44</v>
      </c>
      <c r="C30" s="2" t="s">
        <v>3</v>
      </c>
      <c r="D30" s="13"/>
      <c r="E30" s="13"/>
      <c r="F30" s="13"/>
      <c r="G30" s="13"/>
      <c r="H30" s="13"/>
      <c r="I30" s="13"/>
      <c r="J30" s="14">
        <f t="shared" si="1"/>
        <v>0</v>
      </c>
      <c r="K30" s="14">
        <f t="shared" si="2"/>
        <v>0</v>
      </c>
      <c r="L30" s="13"/>
      <c r="M30" s="13"/>
      <c r="N30" s="13"/>
      <c r="O30" s="13"/>
      <c r="P30" s="13"/>
      <c r="Q30" s="13"/>
      <c r="R30" s="14">
        <f t="shared" si="3"/>
        <v>0</v>
      </c>
      <c r="S30" s="14">
        <f t="shared" si="4"/>
        <v>0</v>
      </c>
      <c r="T30" s="13"/>
      <c r="U30" s="13"/>
      <c r="V30" s="13"/>
      <c r="W30" s="13"/>
      <c r="X30" s="13"/>
      <c r="Y30" s="13"/>
      <c r="Z30" s="14">
        <f t="shared" si="5"/>
        <v>0</v>
      </c>
      <c r="AA30" s="14">
        <f t="shared" si="6"/>
        <v>0</v>
      </c>
      <c r="AB30" s="13"/>
      <c r="AC30" s="13"/>
      <c r="AD30" s="13"/>
      <c r="AE30" s="13"/>
      <c r="AF30" s="13"/>
      <c r="AG30" s="13"/>
      <c r="AH30" s="14">
        <f t="shared" si="7"/>
        <v>0</v>
      </c>
      <c r="AI30" s="14">
        <f t="shared" si="8"/>
        <v>0</v>
      </c>
      <c r="AJ30" s="14">
        <f t="shared" si="9"/>
        <v>0</v>
      </c>
      <c r="AK30" s="14">
        <f t="shared" si="10"/>
        <v>0</v>
      </c>
      <c r="AL30" s="16"/>
      <c r="AM30" s="16"/>
      <c r="AN30" s="16"/>
      <c r="AO30" s="16"/>
      <c r="AP30" s="16"/>
      <c r="AQ30" s="16"/>
      <c r="AR30" s="17">
        <f t="shared" si="11"/>
        <v>0</v>
      </c>
      <c r="AS30" s="17">
        <f t="shared" si="11"/>
        <v>0</v>
      </c>
      <c r="AT30" s="16"/>
      <c r="AU30" s="16"/>
      <c r="AV30" s="16"/>
      <c r="AW30" s="16"/>
      <c r="AX30" s="16"/>
      <c r="AY30" s="16"/>
      <c r="AZ30" s="17">
        <f t="shared" si="12"/>
        <v>0</v>
      </c>
      <c r="BA30" s="17">
        <f t="shared" si="12"/>
        <v>0</v>
      </c>
      <c r="BB30" s="16"/>
      <c r="BC30" s="16"/>
      <c r="BD30" s="16"/>
      <c r="BE30" s="16"/>
      <c r="BF30" s="16"/>
      <c r="BG30" s="16"/>
      <c r="BH30" s="17">
        <f t="shared" si="13"/>
        <v>0</v>
      </c>
      <c r="BI30" s="17">
        <f t="shared" si="13"/>
        <v>0</v>
      </c>
      <c r="BJ30" s="16"/>
      <c r="BK30" s="16"/>
      <c r="BL30" s="16"/>
      <c r="BM30" s="16"/>
      <c r="BN30" s="16"/>
      <c r="BO30" s="16"/>
      <c r="BP30" s="17">
        <f t="shared" si="14"/>
        <v>0</v>
      </c>
      <c r="BQ30" s="17">
        <f t="shared" si="14"/>
        <v>0</v>
      </c>
      <c r="BR30" s="17">
        <f t="shared" si="15"/>
        <v>0</v>
      </c>
      <c r="BS30" s="17">
        <f t="shared" si="16"/>
        <v>0</v>
      </c>
      <c r="BT30" s="19"/>
      <c r="BU30" s="19"/>
      <c r="BV30" s="19"/>
      <c r="BW30" s="19"/>
      <c r="BX30" s="19"/>
      <c r="BY30" s="19"/>
      <c r="BZ30" s="20">
        <f t="shared" si="17"/>
        <v>0</v>
      </c>
      <c r="CA30" s="20">
        <f t="shared" si="17"/>
        <v>0</v>
      </c>
      <c r="CB30" s="19"/>
      <c r="CC30" s="19"/>
      <c r="CD30" s="19"/>
      <c r="CE30" s="19"/>
      <c r="CF30" s="19"/>
      <c r="CG30" s="19"/>
      <c r="CH30" s="20">
        <f t="shared" si="18"/>
        <v>0</v>
      </c>
      <c r="CI30" s="20">
        <f t="shared" si="18"/>
        <v>0</v>
      </c>
      <c r="CJ30" s="19"/>
      <c r="CK30" s="19"/>
      <c r="CL30" s="19"/>
      <c r="CM30" s="19"/>
      <c r="CN30" s="19"/>
      <c r="CO30" s="19"/>
      <c r="CP30" s="20">
        <f t="shared" si="19"/>
        <v>0</v>
      </c>
      <c r="CQ30" s="20">
        <f t="shared" si="19"/>
        <v>0</v>
      </c>
      <c r="CR30" s="19"/>
      <c r="CS30" s="19"/>
      <c r="CT30" s="19"/>
      <c r="CU30" s="19"/>
      <c r="CV30" s="19"/>
      <c r="CW30" s="19"/>
      <c r="CX30" s="20">
        <f t="shared" si="20"/>
        <v>0</v>
      </c>
      <c r="CY30" s="20">
        <f t="shared" si="20"/>
        <v>0</v>
      </c>
      <c r="CZ30" s="20">
        <f t="shared" si="21"/>
        <v>0</v>
      </c>
      <c r="DA30" s="20">
        <f t="shared" si="22"/>
        <v>0</v>
      </c>
      <c r="DB30" s="22"/>
      <c r="DC30" s="22"/>
      <c r="DD30" s="22"/>
      <c r="DE30" s="22"/>
      <c r="DF30" s="22"/>
      <c r="DG30" s="22"/>
      <c r="DH30" s="23">
        <f t="shared" si="23"/>
        <v>0</v>
      </c>
      <c r="DI30" s="23">
        <f t="shared" si="23"/>
        <v>0</v>
      </c>
      <c r="DJ30" s="22"/>
      <c r="DK30" s="22"/>
      <c r="DL30" s="22"/>
      <c r="DM30" s="22"/>
      <c r="DN30" s="22"/>
      <c r="DO30" s="22"/>
      <c r="DP30" s="23">
        <f t="shared" si="24"/>
        <v>0</v>
      </c>
      <c r="DQ30" s="23">
        <f t="shared" si="24"/>
        <v>0</v>
      </c>
      <c r="DR30" s="22"/>
      <c r="DS30" s="22"/>
      <c r="DT30" s="22"/>
      <c r="DU30" s="22"/>
      <c r="DV30" s="22"/>
      <c r="DW30" s="22"/>
      <c r="DX30" s="23">
        <f t="shared" si="25"/>
        <v>0</v>
      </c>
      <c r="DY30" s="23">
        <f t="shared" si="25"/>
        <v>0</v>
      </c>
      <c r="DZ30" s="22"/>
      <c r="EA30" s="22"/>
      <c r="EB30" s="22"/>
      <c r="EC30" s="22"/>
      <c r="ED30" s="22"/>
      <c r="EE30" s="22"/>
      <c r="EF30" s="23">
        <f t="shared" si="26"/>
        <v>0</v>
      </c>
      <c r="EG30" s="23">
        <f t="shared" si="26"/>
        <v>0</v>
      </c>
      <c r="EH30" s="23">
        <f t="shared" si="27"/>
        <v>0</v>
      </c>
      <c r="EI30" s="23">
        <f t="shared" si="28"/>
        <v>0</v>
      </c>
      <c r="EJ30" s="25"/>
      <c r="EK30" s="25"/>
      <c r="EL30" s="25"/>
      <c r="EM30" s="25"/>
      <c r="EN30" s="25"/>
      <c r="EO30" s="25"/>
      <c r="EP30" s="26">
        <f t="shared" si="29"/>
        <v>0</v>
      </c>
      <c r="EQ30" s="26">
        <f t="shared" si="29"/>
        <v>0</v>
      </c>
      <c r="ER30" s="25"/>
      <c r="ES30" s="25"/>
      <c r="ET30" s="25"/>
      <c r="EU30" s="25"/>
      <c r="EV30" s="25"/>
      <c r="EW30" s="25"/>
      <c r="EX30" s="26">
        <f t="shared" si="30"/>
        <v>0</v>
      </c>
      <c r="EY30" s="26">
        <f t="shared" si="30"/>
        <v>0</v>
      </c>
      <c r="EZ30" s="25"/>
      <c r="FA30" s="25"/>
      <c r="FB30" s="25"/>
      <c r="FC30" s="25"/>
      <c r="FD30" s="25"/>
      <c r="FE30" s="25"/>
      <c r="FF30" s="26">
        <f t="shared" si="31"/>
        <v>0</v>
      </c>
      <c r="FG30" s="26">
        <f t="shared" si="31"/>
        <v>0</v>
      </c>
      <c r="FH30" s="25"/>
      <c r="FI30" s="25"/>
      <c r="FJ30" s="25"/>
      <c r="FK30" s="25"/>
      <c r="FL30" s="25"/>
      <c r="FM30" s="25"/>
      <c r="FN30" s="26">
        <f t="shared" si="32"/>
        <v>0</v>
      </c>
      <c r="FO30" s="26">
        <f t="shared" si="32"/>
        <v>0</v>
      </c>
      <c r="FP30" s="26">
        <f t="shared" si="33"/>
        <v>0</v>
      </c>
      <c r="FQ30" s="26">
        <f t="shared" si="34"/>
        <v>0</v>
      </c>
      <c r="FR30" s="28"/>
      <c r="FS30" s="28"/>
      <c r="FT30" s="28"/>
      <c r="FU30" s="28"/>
      <c r="FV30" s="28"/>
      <c r="FW30" s="28"/>
      <c r="FX30" s="29">
        <f t="shared" si="35"/>
        <v>0</v>
      </c>
      <c r="FY30" s="29">
        <f t="shared" si="35"/>
        <v>0</v>
      </c>
      <c r="FZ30" s="28"/>
      <c r="GA30" s="28"/>
      <c r="GB30" s="28"/>
      <c r="GC30" s="28"/>
      <c r="GD30" s="28"/>
      <c r="GE30" s="28"/>
      <c r="GF30" s="29">
        <f t="shared" si="36"/>
        <v>0</v>
      </c>
      <c r="GG30" s="29">
        <f t="shared" si="36"/>
        <v>0</v>
      </c>
      <c r="GH30" s="28"/>
      <c r="GI30" s="28"/>
      <c r="GJ30" s="28"/>
      <c r="GK30" s="28"/>
      <c r="GL30" s="28"/>
      <c r="GM30" s="28"/>
      <c r="GN30" s="29">
        <f t="shared" si="37"/>
        <v>0</v>
      </c>
      <c r="GO30" s="29">
        <f t="shared" si="37"/>
        <v>0</v>
      </c>
      <c r="GP30" s="28"/>
      <c r="GQ30" s="28"/>
      <c r="GR30" s="28"/>
      <c r="GS30" s="28"/>
      <c r="GT30" s="28"/>
      <c r="GU30" s="28"/>
      <c r="GV30" s="29">
        <f t="shared" si="38"/>
        <v>0</v>
      </c>
      <c r="GW30" s="29">
        <f t="shared" si="38"/>
        <v>0</v>
      </c>
      <c r="GX30" s="29">
        <f t="shared" si="39"/>
        <v>0</v>
      </c>
      <c r="GY30" s="29">
        <f t="shared" si="40"/>
        <v>0</v>
      </c>
      <c r="GZ30" s="31">
        <v>1137.93</v>
      </c>
      <c r="HA30" s="31">
        <v>5.52</v>
      </c>
      <c r="HB30" s="31">
        <v>1132.2</v>
      </c>
      <c r="HC30" s="31">
        <v>3.15</v>
      </c>
      <c r="HD30" s="31">
        <v>1038</v>
      </c>
      <c r="HE30" s="31">
        <v>3.04</v>
      </c>
      <c r="HF30" s="32">
        <f t="shared" si="41"/>
        <v>3308.13</v>
      </c>
      <c r="HG30" s="32">
        <f t="shared" si="41"/>
        <v>11.71</v>
      </c>
      <c r="HH30" s="31">
        <v>1078.75</v>
      </c>
      <c r="HI30" s="31">
        <v>2.99</v>
      </c>
      <c r="HJ30" s="31">
        <v>1219.63</v>
      </c>
      <c r="HK30" s="31">
        <v>3.95</v>
      </c>
      <c r="HL30" s="31">
        <v>1214.64</v>
      </c>
      <c r="HM30" s="31">
        <v>3.06</v>
      </c>
      <c r="HN30" s="32">
        <f t="shared" si="42"/>
        <v>3513.0200000000004</v>
      </c>
      <c r="HO30" s="32">
        <f t="shared" si="42"/>
        <v>10</v>
      </c>
      <c r="HP30" s="31">
        <v>1142.36</v>
      </c>
      <c r="HQ30" s="31">
        <v>2.61</v>
      </c>
      <c r="HR30" s="31">
        <v>1088.75</v>
      </c>
      <c r="HS30" s="31">
        <v>2.22</v>
      </c>
      <c r="HT30" s="31">
        <v>1032.55</v>
      </c>
      <c r="HU30" s="31">
        <v>0.1</v>
      </c>
      <c r="HV30" s="32">
        <f t="shared" si="43"/>
        <v>3263.66</v>
      </c>
      <c r="HW30" s="32">
        <f t="shared" si="43"/>
        <v>4.93</v>
      </c>
      <c r="HX30" s="31">
        <v>983.3</v>
      </c>
      <c r="HY30" s="31">
        <v>1.29</v>
      </c>
      <c r="HZ30" s="31">
        <v>1099.9</v>
      </c>
      <c r="IA30" s="31">
        <v>3.08</v>
      </c>
      <c r="IB30" s="31">
        <v>1252.41</v>
      </c>
      <c r="IC30" s="31">
        <v>2.18</v>
      </c>
      <c r="ID30" s="32">
        <f t="shared" si="44"/>
        <v>3335.6099999999997</v>
      </c>
      <c r="IE30" s="32">
        <f t="shared" si="45"/>
        <v>6.550000000000001</v>
      </c>
      <c r="IF30" s="32">
        <f t="shared" si="46"/>
        <v>13420.420000000002</v>
      </c>
      <c r="IG30" s="32">
        <f t="shared" si="47"/>
        <v>33.19</v>
      </c>
      <c r="IH30" s="48">
        <f t="shared" si="48"/>
        <v>13420.420000000002</v>
      </c>
      <c r="II30" s="48">
        <f t="shared" si="49"/>
        <v>33.19</v>
      </c>
    </row>
    <row r="31" spans="1:243" ht="12.75">
      <c r="A31" s="7">
        <f t="shared" si="0"/>
        <v>23</v>
      </c>
      <c r="B31" s="8" t="s">
        <v>45</v>
      </c>
      <c r="C31" s="2" t="s">
        <v>3</v>
      </c>
      <c r="D31" s="13"/>
      <c r="E31" s="13"/>
      <c r="F31" s="13"/>
      <c r="G31" s="13"/>
      <c r="H31" s="13"/>
      <c r="I31" s="13"/>
      <c r="J31" s="14">
        <f t="shared" si="1"/>
        <v>0</v>
      </c>
      <c r="K31" s="14">
        <f t="shared" si="2"/>
        <v>0</v>
      </c>
      <c r="L31" s="13"/>
      <c r="M31" s="13"/>
      <c r="N31" s="13"/>
      <c r="O31" s="13"/>
      <c r="P31" s="13"/>
      <c r="Q31" s="13"/>
      <c r="R31" s="14">
        <f t="shared" si="3"/>
        <v>0</v>
      </c>
      <c r="S31" s="14">
        <f t="shared" si="4"/>
        <v>0</v>
      </c>
      <c r="T31" s="13"/>
      <c r="U31" s="13"/>
      <c r="V31" s="13"/>
      <c r="W31" s="13"/>
      <c r="X31" s="13"/>
      <c r="Y31" s="13"/>
      <c r="Z31" s="14">
        <f t="shared" si="5"/>
        <v>0</v>
      </c>
      <c r="AA31" s="14">
        <f t="shared" si="6"/>
        <v>0</v>
      </c>
      <c r="AB31" s="13"/>
      <c r="AC31" s="13"/>
      <c r="AD31" s="13"/>
      <c r="AE31" s="13"/>
      <c r="AF31" s="13"/>
      <c r="AG31" s="13"/>
      <c r="AH31" s="14">
        <f t="shared" si="7"/>
        <v>0</v>
      </c>
      <c r="AI31" s="14">
        <f t="shared" si="8"/>
        <v>0</v>
      </c>
      <c r="AJ31" s="14">
        <f t="shared" si="9"/>
        <v>0</v>
      </c>
      <c r="AK31" s="14">
        <f t="shared" si="10"/>
        <v>0</v>
      </c>
      <c r="AL31" s="16"/>
      <c r="AM31" s="16"/>
      <c r="AN31" s="16"/>
      <c r="AO31" s="16"/>
      <c r="AP31" s="16"/>
      <c r="AQ31" s="16"/>
      <c r="AR31" s="17">
        <f t="shared" si="11"/>
        <v>0</v>
      </c>
      <c r="AS31" s="17">
        <f t="shared" si="11"/>
        <v>0</v>
      </c>
      <c r="AT31" s="16"/>
      <c r="AU31" s="16"/>
      <c r="AV31" s="16"/>
      <c r="AW31" s="16"/>
      <c r="AX31" s="16"/>
      <c r="AY31" s="16"/>
      <c r="AZ31" s="17">
        <f t="shared" si="12"/>
        <v>0</v>
      </c>
      <c r="BA31" s="17">
        <f t="shared" si="12"/>
        <v>0</v>
      </c>
      <c r="BB31" s="16"/>
      <c r="BC31" s="16"/>
      <c r="BD31" s="16"/>
      <c r="BE31" s="16"/>
      <c r="BF31" s="16"/>
      <c r="BG31" s="16"/>
      <c r="BH31" s="17">
        <f t="shared" si="13"/>
        <v>0</v>
      </c>
      <c r="BI31" s="17">
        <f t="shared" si="13"/>
        <v>0</v>
      </c>
      <c r="BJ31" s="16"/>
      <c r="BK31" s="16"/>
      <c r="BL31" s="16"/>
      <c r="BM31" s="16"/>
      <c r="BN31" s="16"/>
      <c r="BO31" s="16"/>
      <c r="BP31" s="17">
        <f t="shared" si="14"/>
        <v>0</v>
      </c>
      <c r="BQ31" s="17">
        <f t="shared" si="14"/>
        <v>0</v>
      </c>
      <c r="BR31" s="17">
        <f t="shared" si="15"/>
        <v>0</v>
      </c>
      <c r="BS31" s="17">
        <f t="shared" si="16"/>
        <v>0</v>
      </c>
      <c r="BT31" s="19"/>
      <c r="BU31" s="19"/>
      <c r="BV31" s="19"/>
      <c r="BW31" s="19"/>
      <c r="BX31" s="19"/>
      <c r="BY31" s="19"/>
      <c r="BZ31" s="20">
        <f t="shared" si="17"/>
        <v>0</v>
      </c>
      <c r="CA31" s="20">
        <f t="shared" si="17"/>
        <v>0</v>
      </c>
      <c r="CB31" s="19"/>
      <c r="CC31" s="19"/>
      <c r="CD31" s="19"/>
      <c r="CE31" s="19"/>
      <c r="CF31" s="19"/>
      <c r="CG31" s="19"/>
      <c r="CH31" s="20">
        <f t="shared" si="18"/>
        <v>0</v>
      </c>
      <c r="CI31" s="20">
        <f t="shared" si="18"/>
        <v>0</v>
      </c>
      <c r="CJ31" s="19"/>
      <c r="CK31" s="19"/>
      <c r="CL31" s="19"/>
      <c r="CM31" s="19"/>
      <c r="CN31" s="19"/>
      <c r="CO31" s="19"/>
      <c r="CP31" s="20">
        <f t="shared" si="19"/>
        <v>0</v>
      </c>
      <c r="CQ31" s="20">
        <f t="shared" si="19"/>
        <v>0</v>
      </c>
      <c r="CR31" s="19"/>
      <c r="CS31" s="19"/>
      <c r="CT31" s="19"/>
      <c r="CU31" s="19"/>
      <c r="CV31" s="19"/>
      <c r="CW31" s="19"/>
      <c r="CX31" s="20">
        <f t="shared" si="20"/>
        <v>0</v>
      </c>
      <c r="CY31" s="20">
        <f t="shared" si="20"/>
        <v>0</v>
      </c>
      <c r="CZ31" s="20">
        <f t="shared" si="21"/>
        <v>0</v>
      </c>
      <c r="DA31" s="20">
        <f t="shared" si="22"/>
        <v>0</v>
      </c>
      <c r="DB31" s="22"/>
      <c r="DC31" s="22"/>
      <c r="DD31" s="22"/>
      <c r="DE31" s="22"/>
      <c r="DF31" s="22"/>
      <c r="DG31" s="22"/>
      <c r="DH31" s="23">
        <f t="shared" si="23"/>
        <v>0</v>
      </c>
      <c r="DI31" s="23">
        <f t="shared" si="23"/>
        <v>0</v>
      </c>
      <c r="DJ31" s="22"/>
      <c r="DK31" s="22"/>
      <c r="DL31" s="22"/>
      <c r="DM31" s="22"/>
      <c r="DN31" s="22"/>
      <c r="DO31" s="22"/>
      <c r="DP31" s="23">
        <f t="shared" si="24"/>
        <v>0</v>
      </c>
      <c r="DQ31" s="23">
        <f t="shared" si="24"/>
        <v>0</v>
      </c>
      <c r="DR31" s="22"/>
      <c r="DS31" s="22"/>
      <c r="DT31" s="22"/>
      <c r="DU31" s="22"/>
      <c r="DV31" s="22"/>
      <c r="DW31" s="22"/>
      <c r="DX31" s="23">
        <f t="shared" si="25"/>
        <v>0</v>
      </c>
      <c r="DY31" s="23">
        <f t="shared" si="25"/>
        <v>0</v>
      </c>
      <c r="DZ31" s="22"/>
      <c r="EA31" s="22"/>
      <c r="EB31" s="22"/>
      <c r="EC31" s="22"/>
      <c r="ED31" s="22"/>
      <c r="EE31" s="22"/>
      <c r="EF31" s="23">
        <f t="shared" si="26"/>
        <v>0</v>
      </c>
      <c r="EG31" s="23">
        <f t="shared" si="26"/>
        <v>0</v>
      </c>
      <c r="EH31" s="23">
        <f t="shared" si="27"/>
        <v>0</v>
      </c>
      <c r="EI31" s="23">
        <f t="shared" si="28"/>
        <v>0</v>
      </c>
      <c r="EJ31" s="25"/>
      <c r="EK31" s="25"/>
      <c r="EL31" s="25"/>
      <c r="EM31" s="25"/>
      <c r="EN31" s="25"/>
      <c r="EO31" s="25"/>
      <c r="EP31" s="26">
        <f t="shared" si="29"/>
        <v>0</v>
      </c>
      <c r="EQ31" s="26">
        <f t="shared" si="29"/>
        <v>0</v>
      </c>
      <c r="ER31" s="25"/>
      <c r="ES31" s="25"/>
      <c r="ET31" s="25"/>
      <c r="EU31" s="25"/>
      <c r="EV31" s="25"/>
      <c r="EW31" s="25"/>
      <c r="EX31" s="26">
        <f t="shared" si="30"/>
        <v>0</v>
      </c>
      <c r="EY31" s="26">
        <f t="shared" si="30"/>
        <v>0</v>
      </c>
      <c r="EZ31" s="25"/>
      <c r="FA31" s="25"/>
      <c r="FB31" s="25"/>
      <c r="FC31" s="25"/>
      <c r="FD31" s="25"/>
      <c r="FE31" s="25"/>
      <c r="FF31" s="26">
        <f t="shared" si="31"/>
        <v>0</v>
      </c>
      <c r="FG31" s="26">
        <f t="shared" si="31"/>
        <v>0</v>
      </c>
      <c r="FH31" s="25"/>
      <c r="FI31" s="25"/>
      <c r="FJ31" s="25"/>
      <c r="FK31" s="25"/>
      <c r="FL31" s="25"/>
      <c r="FM31" s="25"/>
      <c r="FN31" s="26">
        <f t="shared" si="32"/>
        <v>0</v>
      </c>
      <c r="FO31" s="26">
        <f t="shared" si="32"/>
        <v>0</v>
      </c>
      <c r="FP31" s="26">
        <f t="shared" si="33"/>
        <v>0</v>
      </c>
      <c r="FQ31" s="26">
        <f t="shared" si="34"/>
        <v>0</v>
      </c>
      <c r="FR31" s="28"/>
      <c r="FS31" s="28"/>
      <c r="FT31" s="28"/>
      <c r="FU31" s="28"/>
      <c r="FV31" s="28"/>
      <c r="FW31" s="28"/>
      <c r="FX31" s="29">
        <f t="shared" si="35"/>
        <v>0</v>
      </c>
      <c r="FY31" s="29">
        <f t="shared" si="35"/>
        <v>0</v>
      </c>
      <c r="FZ31" s="28"/>
      <c r="GA31" s="28"/>
      <c r="GB31" s="28"/>
      <c r="GC31" s="28"/>
      <c r="GD31" s="28"/>
      <c r="GE31" s="28"/>
      <c r="GF31" s="29">
        <f t="shared" si="36"/>
        <v>0</v>
      </c>
      <c r="GG31" s="29">
        <f t="shared" si="36"/>
        <v>0</v>
      </c>
      <c r="GH31" s="28"/>
      <c r="GI31" s="28"/>
      <c r="GJ31" s="28"/>
      <c r="GK31" s="28"/>
      <c r="GL31" s="28"/>
      <c r="GM31" s="28"/>
      <c r="GN31" s="29">
        <f t="shared" si="37"/>
        <v>0</v>
      </c>
      <c r="GO31" s="29">
        <f t="shared" si="37"/>
        <v>0</v>
      </c>
      <c r="GP31" s="28"/>
      <c r="GQ31" s="28"/>
      <c r="GR31" s="28"/>
      <c r="GS31" s="28"/>
      <c r="GT31" s="28"/>
      <c r="GU31" s="28"/>
      <c r="GV31" s="29">
        <f t="shared" si="38"/>
        <v>0</v>
      </c>
      <c r="GW31" s="29">
        <f t="shared" si="38"/>
        <v>0</v>
      </c>
      <c r="GX31" s="29">
        <f t="shared" si="39"/>
        <v>0</v>
      </c>
      <c r="GY31" s="29">
        <f t="shared" si="40"/>
        <v>0</v>
      </c>
      <c r="GZ31" s="31">
        <v>1700</v>
      </c>
      <c r="HA31" s="31">
        <v>10.86</v>
      </c>
      <c r="HB31" s="31">
        <v>1845.09</v>
      </c>
      <c r="HC31" s="31">
        <v>10.35</v>
      </c>
      <c r="HD31" s="31">
        <v>1489.47</v>
      </c>
      <c r="HE31" s="31">
        <v>3.81</v>
      </c>
      <c r="HF31" s="32">
        <f t="shared" si="41"/>
        <v>5034.56</v>
      </c>
      <c r="HG31" s="32">
        <f t="shared" si="41"/>
        <v>25.02</v>
      </c>
      <c r="HH31" s="31">
        <v>1494.64</v>
      </c>
      <c r="HI31" s="31">
        <v>9.12</v>
      </c>
      <c r="HJ31" s="31">
        <v>1592.75</v>
      </c>
      <c r="HK31" s="31">
        <v>10.63</v>
      </c>
      <c r="HL31" s="31">
        <v>1241.91</v>
      </c>
      <c r="HM31" s="31">
        <v>9.89</v>
      </c>
      <c r="HN31" s="32">
        <f t="shared" si="42"/>
        <v>4329.3</v>
      </c>
      <c r="HO31" s="32">
        <f t="shared" si="42"/>
        <v>29.64</v>
      </c>
      <c r="HP31" s="31">
        <v>1138.2</v>
      </c>
      <c r="HQ31" s="31">
        <v>3.67</v>
      </c>
      <c r="HR31" s="31">
        <v>1081.08</v>
      </c>
      <c r="HS31" s="31">
        <v>-6.73</v>
      </c>
      <c r="HT31" s="31">
        <v>1215.9</v>
      </c>
      <c r="HU31" s="31">
        <v>8.9</v>
      </c>
      <c r="HV31" s="32">
        <f t="shared" si="43"/>
        <v>3435.18</v>
      </c>
      <c r="HW31" s="32">
        <f t="shared" si="43"/>
        <v>5.84</v>
      </c>
      <c r="HX31" s="31">
        <v>1022.09</v>
      </c>
      <c r="HY31" s="31">
        <v>10.89</v>
      </c>
      <c r="HZ31" s="31">
        <v>1267.92</v>
      </c>
      <c r="IA31" s="31">
        <v>6.74</v>
      </c>
      <c r="IB31" s="31">
        <v>1394.89</v>
      </c>
      <c r="IC31" s="31">
        <v>4.28</v>
      </c>
      <c r="ID31" s="32">
        <f t="shared" si="44"/>
        <v>3684.9000000000005</v>
      </c>
      <c r="IE31" s="32">
        <f t="shared" si="45"/>
        <v>21.910000000000004</v>
      </c>
      <c r="IF31" s="32">
        <f t="shared" si="46"/>
        <v>16483.940000000002</v>
      </c>
      <c r="IG31" s="32">
        <f t="shared" si="47"/>
        <v>82.41</v>
      </c>
      <c r="IH31" s="48">
        <f t="shared" si="48"/>
        <v>16483.940000000002</v>
      </c>
      <c r="II31" s="48">
        <f t="shared" si="49"/>
        <v>82.41</v>
      </c>
    </row>
    <row r="32" spans="1:243" ht="12.75">
      <c r="A32" s="7">
        <f t="shared" si="0"/>
        <v>24</v>
      </c>
      <c r="B32" s="8" t="s">
        <v>46</v>
      </c>
      <c r="C32" s="2" t="s">
        <v>3</v>
      </c>
      <c r="D32" s="13"/>
      <c r="E32" s="13"/>
      <c r="F32" s="13"/>
      <c r="G32" s="13"/>
      <c r="H32" s="13"/>
      <c r="I32" s="13"/>
      <c r="J32" s="14">
        <f t="shared" si="1"/>
        <v>0</v>
      </c>
      <c r="K32" s="14">
        <f t="shared" si="2"/>
        <v>0</v>
      </c>
      <c r="L32" s="13"/>
      <c r="M32" s="13"/>
      <c r="N32" s="13"/>
      <c r="O32" s="13"/>
      <c r="P32" s="13"/>
      <c r="Q32" s="13"/>
      <c r="R32" s="14">
        <f t="shared" si="3"/>
        <v>0</v>
      </c>
      <c r="S32" s="14">
        <f t="shared" si="4"/>
        <v>0</v>
      </c>
      <c r="T32" s="13"/>
      <c r="U32" s="13"/>
      <c r="V32" s="13"/>
      <c r="W32" s="13"/>
      <c r="X32" s="13"/>
      <c r="Y32" s="13"/>
      <c r="Z32" s="14">
        <f t="shared" si="5"/>
        <v>0</v>
      </c>
      <c r="AA32" s="14">
        <f t="shared" si="6"/>
        <v>0</v>
      </c>
      <c r="AB32" s="13"/>
      <c r="AC32" s="13"/>
      <c r="AD32" s="13"/>
      <c r="AE32" s="13"/>
      <c r="AF32" s="13"/>
      <c r="AG32" s="13"/>
      <c r="AH32" s="14">
        <f t="shared" si="7"/>
        <v>0</v>
      </c>
      <c r="AI32" s="14">
        <f t="shared" si="8"/>
        <v>0</v>
      </c>
      <c r="AJ32" s="14">
        <f t="shared" si="9"/>
        <v>0</v>
      </c>
      <c r="AK32" s="14">
        <f t="shared" si="10"/>
        <v>0</v>
      </c>
      <c r="AL32" s="16"/>
      <c r="AM32" s="16"/>
      <c r="AN32" s="16"/>
      <c r="AO32" s="16"/>
      <c r="AP32" s="16"/>
      <c r="AQ32" s="16"/>
      <c r="AR32" s="17">
        <f t="shared" si="11"/>
        <v>0</v>
      </c>
      <c r="AS32" s="17">
        <f t="shared" si="11"/>
        <v>0</v>
      </c>
      <c r="AT32" s="16"/>
      <c r="AU32" s="16"/>
      <c r="AV32" s="16"/>
      <c r="AW32" s="16"/>
      <c r="AX32" s="16"/>
      <c r="AY32" s="16"/>
      <c r="AZ32" s="17">
        <f t="shared" si="12"/>
        <v>0</v>
      </c>
      <c r="BA32" s="17">
        <f t="shared" si="12"/>
        <v>0</v>
      </c>
      <c r="BB32" s="16"/>
      <c r="BC32" s="16"/>
      <c r="BD32" s="16"/>
      <c r="BE32" s="16"/>
      <c r="BF32" s="16"/>
      <c r="BG32" s="16"/>
      <c r="BH32" s="17">
        <f t="shared" si="13"/>
        <v>0</v>
      </c>
      <c r="BI32" s="17">
        <f t="shared" si="13"/>
        <v>0</v>
      </c>
      <c r="BJ32" s="16"/>
      <c r="BK32" s="16"/>
      <c r="BL32" s="16"/>
      <c r="BM32" s="16"/>
      <c r="BN32" s="16"/>
      <c r="BO32" s="16"/>
      <c r="BP32" s="17">
        <f t="shared" si="14"/>
        <v>0</v>
      </c>
      <c r="BQ32" s="17">
        <f t="shared" si="14"/>
        <v>0</v>
      </c>
      <c r="BR32" s="17">
        <f t="shared" si="15"/>
        <v>0</v>
      </c>
      <c r="BS32" s="17">
        <f t="shared" si="16"/>
        <v>0</v>
      </c>
      <c r="BT32" s="19"/>
      <c r="BU32" s="19"/>
      <c r="BV32" s="19"/>
      <c r="BW32" s="19"/>
      <c r="BX32" s="19"/>
      <c r="BY32" s="19"/>
      <c r="BZ32" s="20">
        <f t="shared" si="17"/>
        <v>0</v>
      </c>
      <c r="CA32" s="20">
        <f t="shared" si="17"/>
        <v>0</v>
      </c>
      <c r="CB32" s="19"/>
      <c r="CC32" s="19"/>
      <c r="CD32" s="19"/>
      <c r="CE32" s="19"/>
      <c r="CF32" s="19"/>
      <c r="CG32" s="19"/>
      <c r="CH32" s="20">
        <f t="shared" si="18"/>
        <v>0</v>
      </c>
      <c r="CI32" s="20">
        <f t="shared" si="18"/>
        <v>0</v>
      </c>
      <c r="CJ32" s="19"/>
      <c r="CK32" s="19"/>
      <c r="CL32" s="19"/>
      <c r="CM32" s="19"/>
      <c r="CN32" s="19"/>
      <c r="CO32" s="19"/>
      <c r="CP32" s="20">
        <f t="shared" si="19"/>
        <v>0</v>
      </c>
      <c r="CQ32" s="20">
        <f t="shared" si="19"/>
        <v>0</v>
      </c>
      <c r="CR32" s="19"/>
      <c r="CS32" s="19"/>
      <c r="CT32" s="19"/>
      <c r="CU32" s="19"/>
      <c r="CV32" s="19"/>
      <c r="CW32" s="19"/>
      <c r="CX32" s="20">
        <f t="shared" si="20"/>
        <v>0</v>
      </c>
      <c r="CY32" s="20">
        <f t="shared" si="20"/>
        <v>0</v>
      </c>
      <c r="CZ32" s="20">
        <f t="shared" si="21"/>
        <v>0</v>
      </c>
      <c r="DA32" s="20">
        <f t="shared" si="22"/>
        <v>0</v>
      </c>
      <c r="DB32" s="22"/>
      <c r="DC32" s="22"/>
      <c r="DD32" s="22"/>
      <c r="DE32" s="22"/>
      <c r="DF32" s="22"/>
      <c r="DG32" s="22"/>
      <c r="DH32" s="23">
        <f t="shared" si="23"/>
        <v>0</v>
      </c>
      <c r="DI32" s="23">
        <f t="shared" si="23"/>
        <v>0</v>
      </c>
      <c r="DJ32" s="22"/>
      <c r="DK32" s="22"/>
      <c r="DL32" s="22"/>
      <c r="DM32" s="22"/>
      <c r="DN32" s="22"/>
      <c r="DO32" s="22"/>
      <c r="DP32" s="23">
        <f t="shared" si="24"/>
        <v>0</v>
      </c>
      <c r="DQ32" s="23">
        <f t="shared" si="24"/>
        <v>0</v>
      </c>
      <c r="DR32" s="22"/>
      <c r="DS32" s="22"/>
      <c r="DT32" s="22"/>
      <c r="DU32" s="22"/>
      <c r="DV32" s="22"/>
      <c r="DW32" s="22"/>
      <c r="DX32" s="23">
        <f t="shared" si="25"/>
        <v>0</v>
      </c>
      <c r="DY32" s="23">
        <f t="shared" si="25"/>
        <v>0</v>
      </c>
      <c r="DZ32" s="22"/>
      <c r="EA32" s="22"/>
      <c r="EB32" s="22"/>
      <c r="EC32" s="22"/>
      <c r="ED32" s="22"/>
      <c r="EE32" s="22"/>
      <c r="EF32" s="23">
        <f t="shared" si="26"/>
        <v>0</v>
      </c>
      <c r="EG32" s="23">
        <f t="shared" si="26"/>
        <v>0</v>
      </c>
      <c r="EH32" s="23">
        <f t="shared" si="27"/>
        <v>0</v>
      </c>
      <c r="EI32" s="23">
        <f t="shared" si="28"/>
        <v>0</v>
      </c>
      <c r="EJ32" s="25"/>
      <c r="EK32" s="25"/>
      <c r="EL32" s="25"/>
      <c r="EM32" s="25"/>
      <c r="EN32" s="25"/>
      <c r="EO32" s="25"/>
      <c r="EP32" s="26">
        <f t="shared" si="29"/>
        <v>0</v>
      </c>
      <c r="EQ32" s="26">
        <f t="shared" si="29"/>
        <v>0</v>
      </c>
      <c r="ER32" s="25"/>
      <c r="ES32" s="25"/>
      <c r="ET32" s="25"/>
      <c r="EU32" s="25"/>
      <c r="EV32" s="25"/>
      <c r="EW32" s="25"/>
      <c r="EX32" s="26">
        <f t="shared" si="30"/>
        <v>0</v>
      </c>
      <c r="EY32" s="26">
        <f t="shared" si="30"/>
        <v>0</v>
      </c>
      <c r="EZ32" s="25"/>
      <c r="FA32" s="25"/>
      <c r="FB32" s="25"/>
      <c r="FC32" s="25"/>
      <c r="FD32" s="25"/>
      <c r="FE32" s="25"/>
      <c r="FF32" s="26">
        <f t="shared" si="31"/>
        <v>0</v>
      </c>
      <c r="FG32" s="26">
        <f t="shared" si="31"/>
        <v>0</v>
      </c>
      <c r="FH32" s="25"/>
      <c r="FI32" s="25"/>
      <c r="FJ32" s="25"/>
      <c r="FK32" s="25"/>
      <c r="FL32" s="25"/>
      <c r="FM32" s="25"/>
      <c r="FN32" s="26">
        <f t="shared" si="32"/>
        <v>0</v>
      </c>
      <c r="FO32" s="26">
        <f t="shared" si="32"/>
        <v>0</v>
      </c>
      <c r="FP32" s="26">
        <f t="shared" si="33"/>
        <v>0</v>
      </c>
      <c r="FQ32" s="26">
        <f t="shared" si="34"/>
        <v>0</v>
      </c>
      <c r="FR32" s="28"/>
      <c r="FS32" s="28"/>
      <c r="FT32" s="28"/>
      <c r="FU32" s="28"/>
      <c r="FV32" s="28"/>
      <c r="FW32" s="28"/>
      <c r="FX32" s="29">
        <f t="shared" si="35"/>
        <v>0</v>
      </c>
      <c r="FY32" s="29">
        <f t="shared" si="35"/>
        <v>0</v>
      </c>
      <c r="FZ32" s="28"/>
      <c r="GA32" s="28"/>
      <c r="GB32" s="28"/>
      <c r="GC32" s="28"/>
      <c r="GD32" s="28"/>
      <c r="GE32" s="28"/>
      <c r="GF32" s="29">
        <f t="shared" si="36"/>
        <v>0</v>
      </c>
      <c r="GG32" s="29">
        <f t="shared" si="36"/>
        <v>0</v>
      </c>
      <c r="GH32" s="28"/>
      <c r="GI32" s="28"/>
      <c r="GJ32" s="28"/>
      <c r="GK32" s="28"/>
      <c r="GL32" s="28"/>
      <c r="GM32" s="28"/>
      <c r="GN32" s="29">
        <f t="shared" si="37"/>
        <v>0</v>
      </c>
      <c r="GO32" s="29">
        <f t="shared" si="37"/>
        <v>0</v>
      </c>
      <c r="GP32" s="28"/>
      <c r="GQ32" s="28"/>
      <c r="GR32" s="28"/>
      <c r="GS32" s="28"/>
      <c r="GT32" s="28"/>
      <c r="GU32" s="28"/>
      <c r="GV32" s="29">
        <f t="shared" si="38"/>
        <v>0</v>
      </c>
      <c r="GW32" s="29">
        <f t="shared" si="38"/>
        <v>0</v>
      </c>
      <c r="GX32" s="29">
        <f t="shared" si="39"/>
        <v>0</v>
      </c>
      <c r="GY32" s="29">
        <f t="shared" si="40"/>
        <v>0</v>
      </c>
      <c r="GZ32" s="31">
        <v>782.5</v>
      </c>
      <c r="HA32" s="31">
        <v>11.91</v>
      </c>
      <c r="HB32" s="31">
        <v>671.99</v>
      </c>
      <c r="HC32" s="31">
        <v>11.48</v>
      </c>
      <c r="HD32" s="31">
        <v>618.51</v>
      </c>
      <c r="HE32" s="31">
        <v>10.59</v>
      </c>
      <c r="HF32" s="32">
        <f t="shared" si="41"/>
        <v>2073</v>
      </c>
      <c r="HG32" s="32">
        <f t="shared" si="41"/>
        <v>33.980000000000004</v>
      </c>
      <c r="HH32" s="31">
        <v>577.36</v>
      </c>
      <c r="HI32" s="31">
        <v>10.53</v>
      </c>
      <c r="HJ32" s="31">
        <v>568.38</v>
      </c>
      <c r="HK32" s="31">
        <v>6.51</v>
      </c>
      <c r="HL32" s="31">
        <v>677.2</v>
      </c>
      <c r="HM32" s="31">
        <v>8.85</v>
      </c>
      <c r="HN32" s="32">
        <f t="shared" si="42"/>
        <v>1822.94</v>
      </c>
      <c r="HO32" s="32">
        <f t="shared" si="42"/>
        <v>25.89</v>
      </c>
      <c r="HP32" s="31">
        <v>566.74</v>
      </c>
      <c r="HQ32" s="31">
        <v>7.8</v>
      </c>
      <c r="HR32" s="31">
        <v>548.62</v>
      </c>
      <c r="HS32" s="31">
        <v>5.83</v>
      </c>
      <c r="HT32" s="31">
        <v>597.14</v>
      </c>
      <c r="HU32" s="31">
        <v>2.63</v>
      </c>
      <c r="HV32" s="32">
        <f t="shared" si="43"/>
        <v>1712.5</v>
      </c>
      <c r="HW32" s="32">
        <f t="shared" si="43"/>
        <v>16.259999999999998</v>
      </c>
      <c r="HX32" s="31">
        <v>529.23</v>
      </c>
      <c r="HY32" s="31">
        <v>0</v>
      </c>
      <c r="HZ32" s="31">
        <v>558.25</v>
      </c>
      <c r="IA32" s="31">
        <v>1.35</v>
      </c>
      <c r="IB32" s="31">
        <v>663.69</v>
      </c>
      <c r="IC32" s="31">
        <v>3.08</v>
      </c>
      <c r="ID32" s="32">
        <f t="shared" si="44"/>
        <v>1751.17</v>
      </c>
      <c r="IE32" s="32">
        <f t="shared" si="45"/>
        <v>4.43</v>
      </c>
      <c r="IF32" s="32">
        <f t="shared" si="46"/>
        <v>7359.610000000001</v>
      </c>
      <c r="IG32" s="32">
        <f t="shared" si="47"/>
        <v>80.56</v>
      </c>
      <c r="IH32" s="48">
        <f t="shared" si="48"/>
        <v>7359.610000000001</v>
      </c>
      <c r="II32" s="48">
        <f t="shared" si="49"/>
        <v>80.56</v>
      </c>
    </row>
    <row r="33" spans="1:243" ht="12.75">
      <c r="A33" s="7">
        <f t="shared" si="0"/>
        <v>25</v>
      </c>
      <c r="B33" s="8" t="s">
        <v>47</v>
      </c>
      <c r="C33" s="2" t="s">
        <v>3</v>
      </c>
      <c r="D33" s="13"/>
      <c r="E33" s="13"/>
      <c r="F33" s="13"/>
      <c r="G33" s="13"/>
      <c r="H33" s="13"/>
      <c r="I33" s="13"/>
      <c r="J33" s="14">
        <f t="shared" si="1"/>
        <v>0</v>
      </c>
      <c r="K33" s="14">
        <f t="shared" si="2"/>
        <v>0</v>
      </c>
      <c r="L33" s="13"/>
      <c r="M33" s="13"/>
      <c r="N33" s="13"/>
      <c r="O33" s="13"/>
      <c r="P33" s="13"/>
      <c r="Q33" s="13"/>
      <c r="R33" s="14">
        <f t="shared" si="3"/>
        <v>0</v>
      </c>
      <c r="S33" s="14">
        <f t="shared" si="4"/>
        <v>0</v>
      </c>
      <c r="T33" s="13"/>
      <c r="U33" s="13"/>
      <c r="V33" s="13"/>
      <c r="W33" s="13"/>
      <c r="X33" s="13"/>
      <c r="Y33" s="13"/>
      <c r="Z33" s="14">
        <f t="shared" si="5"/>
        <v>0</v>
      </c>
      <c r="AA33" s="14">
        <f t="shared" si="6"/>
        <v>0</v>
      </c>
      <c r="AB33" s="13"/>
      <c r="AC33" s="13"/>
      <c r="AD33" s="13"/>
      <c r="AE33" s="13"/>
      <c r="AF33" s="13"/>
      <c r="AG33" s="13"/>
      <c r="AH33" s="14">
        <f t="shared" si="7"/>
        <v>0</v>
      </c>
      <c r="AI33" s="14">
        <f t="shared" si="8"/>
        <v>0</v>
      </c>
      <c r="AJ33" s="14">
        <f t="shared" si="9"/>
        <v>0</v>
      </c>
      <c r="AK33" s="14">
        <f t="shared" si="10"/>
        <v>0</v>
      </c>
      <c r="AL33" s="16"/>
      <c r="AM33" s="16"/>
      <c r="AN33" s="16"/>
      <c r="AO33" s="16"/>
      <c r="AP33" s="16"/>
      <c r="AQ33" s="16"/>
      <c r="AR33" s="17">
        <f t="shared" si="11"/>
        <v>0</v>
      </c>
      <c r="AS33" s="17">
        <f t="shared" si="11"/>
        <v>0</v>
      </c>
      <c r="AT33" s="16"/>
      <c r="AU33" s="16"/>
      <c r="AV33" s="16"/>
      <c r="AW33" s="16"/>
      <c r="AX33" s="16"/>
      <c r="AY33" s="16"/>
      <c r="AZ33" s="17">
        <f t="shared" si="12"/>
        <v>0</v>
      </c>
      <c r="BA33" s="17">
        <f t="shared" si="12"/>
        <v>0</v>
      </c>
      <c r="BB33" s="16"/>
      <c r="BC33" s="16"/>
      <c r="BD33" s="16"/>
      <c r="BE33" s="16"/>
      <c r="BF33" s="16"/>
      <c r="BG33" s="16"/>
      <c r="BH33" s="17">
        <f t="shared" si="13"/>
        <v>0</v>
      </c>
      <c r="BI33" s="17">
        <f t="shared" si="13"/>
        <v>0</v>
      </c>
      <c r="BJ33" s="16"/>
      <c r="BK33" s="16"/>
      <c r="BL33" s="16"/>
      <c r="BM33" s="16"/>
      <c r="BN33" s="16"/>
      <c r="BO33" s="16"/>
      <c r="BP33" s="17">
        <f t="shared" si="14"/>
        <v>0</v>
      </c>
      <c r="BQ33" s="17">
        <f t="shared" si="14"/>
        <v>0</v>
      </c>
      <c r="BR33" s="17">
        <f t="shared" si="15"/>
        <v>0</v>
      </c>
      <c r="BS33" s="17">
        <f t="shared" si="16"/>
        <v>0</v>
      </c>
      <c r="BT33" s="19"/>
      <c r="BU33" s="19"/>
      <c r="BV33" s="19"/>
      <c r="BW33" s="19"/>
      <c r="BX33" s="19"/>
      <c r="BY33" s="19"/>
      <c r="BZ33" s="20">
        <f t="shared" si="17"/>
        <v>0</v>
      </c>
      <c r="CA33" s="20">
        <f t="shared" si="17"/>
        <v>0</v>
      </c>
      <c r="CB33" s="19"/>
      <c r="CC33" s="19"/>
      <c r="CD33" s="19"/>
      <c r="CE33" s="19"/>
      <c r="CF33" s="19"/>
      <c r="CG33" s="19"/>
      <c r="CH33" s="20">
        <f t="shared" si="18"/>
        <v>0</v>
      </c>
      <c r="CI33" s="20">
        <f t="shared" si="18"/>
        <v>0</v>
      </c>
      <c r="CJ33" s="19"/>
      <c r="CK33" s="19"/>
      <c r="CL33" s="19"/>
      <c r="CM33" s="19"/>
      <c r="CN33" s="19"/>
      <c r="CO33" s="19"/>
      <c r="CP33" s="20">
        <f t="shared" si="19"/>
        <v>0</v>
      </c>
      <c r="CQ33" s="20">
        <f t="shared" si="19"/>
        <v>0</v>
      </c>
      <c r="CR33" s="19"/>
      <c r="CS33" s="19"/>
      <c r="CT33" s="19"/>
      <c r="CU33" s="19"/>
      <c r="CV33" s="19"/>
      <c r="CW33" s="19"/>
      <c r="CX33" s="20">
        <f t="shared" si="20"/>
        <v>0</v>
      </c>
      <c r="CY33" s="20">
        <f t="shared" si="20"/>
        <v>0</v>
      </c>
      <c r="CZ33" s="20">
        <f t="shared" si="21"/>
        <v>0</v>
      </c>
      <c r="DA33" s="20">
        <f t="shared" si="22"/>
        <v>0</v>
      </c>
      <c r="DB33" s="22"/>
      <c r="DC33" s="22"/>
      <c r="DD33" s="22"/>
      <c r="DE33" s="22"/>
      <c r="DF33" s="22"/>
      <c r="DG33" s="22"/>
      <c r="DH33" s="23">
        <f t="shared" si="23"/>
        <v>0</v>
      </c>
      <c r="DI33" s="23">
        <f t="shared" si="23"/>
        <v>0</v>
      </c>
      <c r="DJ33" s="22"/>
      <c r="DK33" s="22"/>
      <c r="DL33" s="22"/>
      <c r="DM33" s="22"/>
      <c r="DN33" s="22"/>
      <c r="DO33" s="22"/>
      <c r="DP33" s="23">
        <f t="shared" si="24"/>
        <v>0</v>
      </c>
      <c r="DQ33" s="23">
        <f t="shared" si="24"/>
        <v>0</v>
      </c>
      <c r="DR33" s="22"/>
      <c r="DS33" s="22"/>
      <c r="DT33" s="22"/>
      <c r="DU33" s="22"/>
      <c r="DV33" s="22"/>
      <c r="DW33" s="22"/>
      <c r="DX33" s="23">
        <f t="shared" si="25"/>
        <v>0</v>
      </c>
      <c r="DY33" s="23">
        <f t="shared" si="25"/>
        <v>0</v>
      </c>
      <c r="DZ33" s="22"/>
      <c r="EA33" s="22"/>
      <c r="EB33" s="22"/>
      <c r="EC33" s="22"/>
      <c r="ED33" s="22"/>
      <c r="EE33" s="22"/>
      <c r="EF33" s="23">
        <f t="shared" si="26"/>
        <v>0</v>
      </c>
      <c r="EG33" s="23">
        <f t="shared" si="26"/>
        <v>0</v>
      </c>
      <c r="EH33" s="23">
        <f t="shared" si="27"/>
        <v>0</v>
      </c>
      <c r="EI33" s="23">
        <f t="shared" si="28"/>
        <v>0</v>
      </c>
      <c r="EJ33" s="25"/>
      <c r="EK33" s="25"/>
      <c r="EL33" s="25"/>
      <c r="EM33" s="25"/>
      <c r="EN33" s="25"/>
      <c r="EO33" s="25"/>
      <c r="EP33" s="26">
        <f t="shared" si="29"/>
        <v>0</v>
      </c>
      <c r="EQ33" s="26">
        <f t="shared" si="29"/>
        <v>0</v>
      </c>
      <c r="ER33" s="25"/>
      <c r="ES33" s="25"/>
      <c r="ET33" s="25"/>
      <c r="EU33" s="25"/>
      <c r="EV33" s="25"/>
      <c r="EW33" s="25"/>
      <c r="EX33" s="26">
        <f t="shared" si="30"/>
        <v>0</v>
      </c>
      <c r="EY33" s="26">
        <f t="shared" si="30"/>
        <v>0</v>
      </c>
      <c r="EZ33" s="25"/>
      <c r="FA33" s="25"/>
      <c r="FB33" s="25"/>
      <c r="FC33" s="25"/>
      <c r="FD33" s="25"/>
      <c r="FE33" s="25"/>
      <c r="FF33" s="26">
        <f t="shared" si="31"/>
        <v>0</v>
      </c>
      <c r="FG33" s="26">
        <f t="shared" si="31"/>
        <v>0</v>
      </c>
      <c r="FH33" s="25"/>
      <c r="FI33" s="25"/>
      <c r="FJ33" s="25"/>
      <c r="FK33" s="25"/>
      <c r="FL33" s="25"/>
      <c r="FM33" s="25"/>
      <c r="FN33" s="26">
        <f t="shared" si="32"/>
        <v>0</v>
      </c>
      <c r="FO33" s="26">
        <f t="shared" si="32"/>
        <v>0</v>
      </c>
      <c r="FP33" s="26">
        <f t="shared" si="33"/>
        <v>0</v>
      </c>
      <c r="FQ33" s="26">
        <f t="shared" si="34"/>
        <v>0</v>
      </c>
      <c r="FR33" s="28"/>
      <c r="FS33" s="28"/>
      <c r="FT33" s="28"/>
      <c r="FU33" s="28"/>
      <c r="FV33" s="28"/>
      <c r="FW33" s="28"/>
      <c r="FX33" s="29">
        <f t="shared" si="35"/>
        <v>0</v>
      </c>
      <c r="FY33" s="29">
        <f t="shared" si="35"/>
        <v>0</v>
      </c>
      <c r="FZ33" s="28"/>
      <c r="GA33" s="28"/>
      <c r="GB33" s="28"/>
      <c r="GC33" s="28"/>
      <c r="GD33" s="28"/>
      <c r="GE33" s="28"/>
      <c r="GF33" s="29">
        <f t="shared" si="36"/>
        <v>0</v>
      </c>
      <c r="GG33" s="29">
        <f t="shared" si="36"/>
        <v>0</v>
      </c>
      <c r="GH33" s="28"/>
      <c r="GI33" s="28"/>
      <c r="GJ33" s="28"/>
      <c r="GK33" s="28"/>
      <c r="GL33" s="28"/>
      <c r="GM33" s="28"/>
      <c r="GN33" s="29">
        <f t="shared" si="37"/>
        <v>0</v>
      </c>
      <c r="GO33" s="29">
        <f t="shared" si="37"/>
        <v>0</v>
      </c>
      <c r="GP33" s="28"/>
      <c r="GQ33" s="28"/>
      <c r="GR33" s="28"/>
      <c r="GS33" s="28"/>
      <c r="GT33" s="28"/>
      <c r="GU33" s="28"/>
      <c r="GV33" s="29">
        <f t="shared" si="38"/>
        <v>0</v>
      </c>
      <c r="GW33" s="29">
        <f t="shared" si="38"/>
        <v>0</v>
      </c>
      <c r="GX33" s="29">
        <f t="shared" si="39"/>
        <v>0</v>
      </c>
      <c r="GY33" s="29">
        <f t="shared" si="40"/>
        <v>0</v>
      </c>
      <c r="GZ33" s="31">
        <v>838.74</v>
      </c>
      <c r="HA33" s="31">
        <v>24.46</v>
      </c>
      <c r="HB33" s="31">
        <v>833.1</v>
      </c>
      <c r="HC33" s="31">
        <v>14.03</v>
      </c>
      <c r="HD33" s="31">
        <v>716.6</v>
      </c>
      <c r="HE33" s="31">
        <v>15.52</v>
      </c>
      <c r="HF33" s="32">
        <f t="shared" si="41"/>
        <v>2388.44</v>
      </c>
      <c r="HG33" s="32">
        <f t="shared" si="41"/>
        <v>54.010000000000005</v>
      </c>
      <c r="HH33" s="31">
        <v>844.41</v>
      </c>
      <c r="HI33" s="31">
        <v>15.85</v>
      </c>
      <c r="HJ33" s="31">
        <v>799.36</v>
      </c>
      <c r="HK33" s="31">
        <v>12.61</v>
      </c>
      <c r="HL33" s="31">
        <v>744.07</v>
      </c>
      <c r="HM33" s="31">
        <v>15.62</v>
      </c>
      <c r="HN33" s="32">
        <f t="shared" si="42"/>
        <v>2387.84</v>
      </c>
      <c r="HO33" s="32">
        <f t="shared" si="42"/>
        <v>44.08</v>
      </c>
      <c r="HP33" s="31">
        <v>679.62</v>
      </c>
      <c r="HQ33" s="31">
        <v>5.89</v>
      </c>
      <c r="HR33" s="31">
        <v>573.38</v>
      </c>
      <c r="HS33" s="31">
        <v>9</v>
      </c>
      <c r="HT33" s="31">
        <v>650.06</v>
      </c>
      <c r="HU33" s="31">
        <v>1.94</v>
      </c>
      <c r="HV33" s="32">
        <f t="shared" si="43"/>
        <v>1903.06</v>
      </c>
      <c r="HW33" s="32">
        <f t="shared" si="43"/>
        <v>16.830000000000002</v>
      </c>
      <c r="HX33" s="31">
        <v>600.69</v>
      </c>
      <c r="HY33" s="31">
        <v>1.08</v>
      </c>
      <c r="HZ33" s="31">
        <v>643.95</v>
      </c>
      <c r="IA33" s="31">
        <v>11.49</v>
      </c>
      <c r="IB33" s="31">
        <v>646.03</v>
      </c>
      <c r="IC33" s="31">
        <v>7.86</v>
      </c>
      <c r="ID33" s="32">
        <f t="shared" si="44"/>
        <v>1890.67</v>
      </c>
      <c r="IE33" s="32">
        <f t="shared" si="45"/>
        <v>20.43</v>
      </c>
      <c r="IF33" s="32">
        <f t="shared" si="46"/>
        <v>8570.01</v>
      </c>
      <c r="IG33" s="32">
        <f t="shared" si="47"/>
        <v>135.35</v>
      </c>
      <c r="IH33" s="48">
        <f t="shared" si="48"/>
        <v>8570.01</v>
      </c>
      <c r="II33" s="48">
        <f t="shared" si="49"/>
        <v>135.35</v>
      </c>
    </row>
    <row r="34" spans="1:243" ht="12.75">
      <c r="A34" s="7">
        <f t="shared" si="0"/>
        <v>26</v>
      </c>
      <c r="B34" s="8" t="s">
        <v>48</v>
      </c>
      <c r="C34" s="2" t="s">
        <v>3</v>
      </c>
      <c r="D34" s="13"/>
      <c r="E34" s="13"/>
      <c r="F34" s="13"/>
      <c r="G34" s="13"/>
      <c r="H34" s="13"/>
      <c r="I34" s="13"/>
      <c r="J34" s="14">
        <f t="shared" si="1"/>
        <v>0</v>
      </c>
      <c r="K34" s="14">
        <f t="shared" si="2"/>
        <v>0</v>
      </c>
      <c r="L34" s="13"/>
      <c r="M34" s="13"/>
      <c r="N34" s="13"/>
      <c r="O34" s="13"/>
      <c r="P34" s="13"/>
      <c r="Q34" s="13"/>
      <c r="R34" s="14">
        <f t="shared" si="3"/>
        <v>0</v>
      </c>
      <c r="S34" s="14">
        <f t="shared" si="4"/>
        <v>0</v>
      </c>
      <c r="T34" s="13"/>
      <c r="U34" s="13"/>
      <c r="V34" s="13"/>
      <c r="W34" s="13"/>
      <c r="X34" s="13"/>
      <c r="Y34" s="13"/>
      <c r="Z34" s="14">
        <f t="shared" si="5"/>
        <v>0</v>
      </c>
      <c r="AA34" s="14">
        <f t="shared" si="6"/>
        <v>0</v>
      </c>
      <c r="AB34" s="13"/>
      <c r="AC34" s="13"/>
      <c r="AD34" s="13"/>
      <c r="AE34" s="13"/>
      <c r="AF34" s="13"/>
      <c r="AG34" s="13"/>
      <c r="AH34" s="14">
        <f t="shared" si="7"/>
        <v>0</v>
      </c>
      <c r="AI34" s="14">
        <f t="shared" si="8"/>
        <v>0</v>
      </c>
      <c r="AJ34" s="14">
        <f t="shared" si="9"/>
        <v>0</v>
      </c>
      <c r="AK34" s="14">
        <f t="shared" si="10"/>
        <v>0</v>
      </c>
      <c r="AL34" s="16"/>
      <c r="AM34" s="16"/>
      <c r="AN34" s="16"/>
      <c r="AO34" s="16"/>
      <c r="AP34" s="16"/>
      <c r="AQ34" s="16"/>
      <c r="AR34" s="17">
        <f t="shared" si="11"/>
        <v>0</v>
      </c>
      <c r="AS34" s="17">
        <f t="shared" si="11"/>
        <v>0</v>
      </c>
      <c r="AT34" s="16"/>
      <c r="AU34" s="16"/>
      <c r="AV34" s="16"/>
      <c r="AW34" s="16"/>
      <c r="AX34" s="16"/>
      <c r="AY34" s="16"/>
      <c r="AZ34" s="17">
        <f t="shared" si="12"/>
        <v>0</v>
      </c>
      <c r="BA34" s="17">
        <f t="shared" si="12"/>
        <v>0</v>
      </c>
      <c r="BB34" s="16"/>
      <c r="BC34" s="16"/>
      <c r="BD34" s="16"/>
      <c r="BE34" s="16"/>
      <c r="BF34" s="16"/>
      <c r="BG34" s="16"/>
      <c r="BH34" s="17">
        <f t="shared" si="13"/>
        <v>0</v>
      </c>
      <c r="BI34" s="17">
        <f t="shared" si="13"/>
        <v>0</v>
      </c>
      <c r="BJ34" s="16"/>
      <c r="BK34" s="16"/>
      <c r="BL34" s="16"/>
      <c r="BM34" s="16"/>
      <c r="BN34" s="16"/>
      <c r="BO34" s="16"/>
      <c r="BP34" s="17">
        <f t="shared" si="14"/>
        <v>0</v>
      </c>
      <c r="BQ34" s="17">
        <f t="shared" si="14"/>
        <v>0</v>
      </c>
      <c r="BR34" s="17">
        <f t="shared" si="15"/>
        <v>0</v>
      </c>
      <c r="BS34" s="17">
        <f t="shared" si="16"/>
        <v>0</v>
      </c>
      <c r="BT34" s="19"/>
      <c r="BU34" s="19"/>
      <c r="BV34" s="19"/>
      <c r="BW34" s="19"/>
      <c r="BX34" s="19"/>
      <c r="BY34" s="19"/>
      <c r="BZ34" s="20">
        <f t="shared" si="17"/>
        <v>0</v>
      </c>
      <c r="CA34" s="20">
        <f t="shared" si="17"/>
        <v>0</v>
      </c>
      <c r="CB34" s="19"/>
      <c r="CC34" s="19"/>
      <c r="CD34" s="19"/>
      <c r="CE34" s="19"/>
      <c r="CF34" s="19"/>
      <c r="CG34" s="19"/>
      <c r="CH34" s="20">
        <f t="shared" si="18"/>
        <v>0</v>
      </c>
      <c r="CI34" s="20">
        <f t="shared" si="18"/>
        <v>0</v>
      </c>
      <c r="CJ34" s="19"/>
      <c r="CK34" s="19"/>
      <c r="CL34" s="19"/>
      <c r="CM34" s="19"/>
      <c r="CN34" s="19"/>
      <c r="CO34" s="19"/>
      <c r="CP34" s="20">
        <f t="shared" si="19"/>
        <v>0</v>
      </c>
      <c r="CQ34" s="20">
        <f t="shared" si="19"/>
        <v>0</v>
      </c>
      <c r="CR34" s="19"/>
      <c r="CS34" s="19"/>
      <c r="CT34" s="19"/>
      <c r="CU34" s="19"/>
      <c r="CV34" s="19"/>
      <c r="CW34" s="19"/>
      <c r="CX34" s="20">
        <f t="shared" si="20"/>
        <v>0</v>
      </c>
      <c r="CY34" s="20">
        <f t="shared" si="20"/>
        <v>0</v>
      </c>
      <c r="CZ34" s="20">
        <f t="shared" si="21"/>
        <v>0</v>
      </c>
      <c r="DA34" s="20">
        <f t="shared" si="22"/>
        <v>0</v>
      </c>
      <c r="DB34" s="22"/>
      <c r="DC34" s="22"/>
      <c r="DD34" s="22"/>
      <c r="DE34" s="22"/>
      <c r="DF34" s="22"/>
      <c r="DG34" s="22"/>
      <c r="DH34" s="23">
        <f t="shared" si="23"/>
        <v>0</v>
      </c>
      <c r="DI34" s="23">
        <f t="shared" si="23"/>
        <v>0</v>
      </c>
      <c r="DJ34" s="22"/>
      <c r="DK34" s="22"/>
      <c r="DL34" s="22"/>
      <c r="DM34" s="22"/>
      <c r="DN34" s="22"/>
      <c r="DO34" s="22"/>
      <c r="DP34" s="23">
        <f t="shared" si="24"/>
        <v>0</v>
      </c>
      <c r="DQ34" s="23">
        <f t="shared" si="24"/>
        <v>0</v>
      </c>
      <c r="DR34" s="22"/>
      <c r="DS34" s="22"/>
      <c r="DT34" s="22"/>
      <c r="DU34" s="22"/>
      <c r="DV34" s="22"/>
      <c r="DW34" s="22"/>
      <c r="DX34" s="23">
        <f t="shared" si="25"/>
        <v>0</v>
      </c>
      <c r="DY34" s="23">
        <f t="shared" si="25"/>
        <v>0</v>
      </c>
      <c r="DZ34" s="22"/>
      <c r="EA34" s="22"/>
      <c r="EB34" s="22"/>
      <c r="EC34" s="22"/>
      <c r="ED34" s="22"/>
      <c r="EE34" s="22"/>
      <c r="EF34" s="23">
        <f t="shared" si="26"/>
        <v>0</v>
      </c>
      <c r="EG34" s="23">
        <f t="shared" si="26"/>
        <v>0</v>
      </c>
      <c r="EH34" s="23">
        <f t="shared" si="27"/>
        <v>0</v>
      </c>
      <c r="EI34" s="23">
        <f t="shared" si="28"/>
        <v>0</v>
      </c>
      <c r="EJ34" s="25"/>
      <c r="EK34" s="25"/>
      <c r="EL34" s="25"/>
      <c r="EM34" s="25"/>
      <c r="EN34" s="25"/>
      <c r="EO34" s="25"/>
      <c r="EP34" s="26">
        <f t="shared" si="29"/>
        <v>0</v>
      </c>
      <c r="EQ34" s="26">
        <f t="shared" si="29"/>
        <v>0</v>
      </c>
      <c r="ER34" s="25"/>
      <c r="ES34" s="25"/>
      <c r="ET34" s="25"/>
      <c r="EU34" s="25"/>
      <c r="EV34" s="25"/>
      <c r="EW34" s="25"/>
      <c r="EX34" s="26">
        <f t="shared" si="30"/>
        <v>0</v>
      </c>
      <c r="EY34" s="26">
        <f t="shared" si="30"/>
        <v>0</v>
      </c>
      <c r="EZ34" s="25"/>
      <c r="FA34" s="25"/>
      <c r="FB34" s="25"/>
      <c r="FC34" s="25"/>
      <c r="FD34" s="25"/>
      <c r="FE34" s="25"/>
      <c r="FF34" s="26">
        <f t="shared" si="31"/>
        <v>0</v>
      </c>
      <c r="FG34" s="26">
        <f t="shared" si="31"/>
        <v>0</v>
      </c>
      <c r="FH34" s="25"/>
      <c r="FI34" s="25"/>
      <c r="FJ34" s="25"/>
      <c r="FK34" s="25"/>
      <c r="FL34" s="25"/>
      <c r="FM34" s="25"/>
      <c r="FN34" s="26">
        <f t="shared" si="32"/>
        <v>0</v>
      </c>
      <c r="FO34" s="26">
        <f t="shared" si="32"/>
        <v>0</v>
      </c>
      <c r="FP34" s="26">
        <f t="shared" si="33"/>
        <v>0</v>
      </c>
      <c r="FQ34" s="26">
        <f t="shared" si="34"/>
        <v>0</v>
      </c>
      <c r="FR34" s="28"/>
      <c r="FS34" s="28"/>
      <c r="FT34" s="28"/>
      <c r="FU34" s="28"/>
      <c r="FV34" s="28"/>
      <c r="FW34" s="28"/>
      <c r="FX34" s="29">
        <f t="shared" si="35"/>
        <v>0</v>
      </c>
      <c r="FY34" s="29">
        <f t="shared" si="35"/>
        <v>0</v>
      </c>
      <c r="FZ34" s="28"/>
      <c r="GA34" s="28"/>
      <c r="GB34" s="28"/>
      <c r="GC34" s="28"/>
      <c r="GD34" s="28"/>
      <c r="GE34" s="28"/>
      <c r="GF34" s="29">
        <f t="shared" si="36"/>
        <v>0</v>
      </c>
      <c r="GG34" s="29">
        <f t="shared" si="36"/>
        <v>0</v>
      </c>
      <c r="GH34" s="28"/>
      <c r="GI34" s="28"/>
      <c r="GJ34" s="28"/>
      <c r="GK34" s="28"/>
      <c r="GL34" s="28"/>
      <c r="GM34" s="28"/>
      <c r="GN34" s="29">
        <f t="shared" si="37"/>
        <v>0</v>
      </c>
      <c r="GO34" s="29">
        <f t="shared" si="37"/>
        <v>0</v>
      </c>
      <c r="GP34" s="28"/>
      <c r="GQ34" s="28"/>
      <c r="GR34" s="28"/>
      <c r="GS34" s="28"/>
      <c r="GT34" s="28"/>
      <c r="GU34" s="28"/>
      <c r="GV34" s="29">
        <f t="shared" si="38"/>
        <v>0</v>
      </c>
      <c r="GW34" s="29">
        <f t="shared" si="38"/>
        <v>0</v>
      </c>
      <c r="GX34" s="29">
        <f t="shared" si="39"/>
        <v>0</v>
      </c>
      <c r="GY34" s="29">
        <f t="shared" si="40"/>
        <v>0</v>
      </c>
      <c r="GZ34" s="31">
        <v>2176.95</v>
      </c>
      <c r="HA34" s="31">
        <v>29.52</v>
      </c>
      <c r="HB34" s="31">
        <v>2266.17</v>
      </c>
      <c r="HC34" s="31">
        <v>24.83</v>
      </c>
      <c r="HD34" s="31">
        <v>2013.46</v>
      </c>
      <c r="HE34" s="31">
        <v>24.59</v>
      </c>
      <c r="HF34" s="32">
        <f t="shared" si="41"/>
        <v>6456.58</v>
      </c>
      <c r="HG34" s="32">
        <f t="shared" si="41"/>
        <v>78.94</v>
      </c>
      <c r="HH34" s="31">
        <v>1791.01</v>
      </c>
      <c r="HI34" s="31">
        <v>15.98</v>
      </c>
      <c r="HJ34" s="31">
        <v>1902.65</v>
      </c>
      <c r="HK34" s="31">
        <v>18.43</v>
      </c>
      <c r="HL34" s="31">
        <v>1638.41</v>
      </c>
      <c r="HM34" s="31">
        <v>21.6</v>
      </c>
      <c r="HN34" s="32">
        <f t="shared" si="42"/>
        <v>5332.07</v>
      </c>
      <c r="HO34" s="32">
        <f t="shared" si="42"/>
        <v>56.01</v>
      </c>
      <c r="HP34" s="31">
        <v>1530.85</v>
      </c>
      <c r="HQ34" s="31">
        <v>20.63</v>
      </c>
      <c r="HR34" s="31">
        <v>1458.48</v>
      </c>
      <c r="HS34" s="31">
        <v>24.53</v>
      </c>
      <c r="HT34" s="31">
        <v>1569.09</v>
      </c>
      <c r="HU34" s="31">
        <v>19.93</v>
      </c>
      <c r="HV34" s="32">
        <f t="shared" si="43"/>
        <v>4558.42</v>
      </c>
      <c r="HW34" s="32">
        <f t="shared" si="43"/>
        <v>65.09</v>
      </c>
      <c r="HX34" s="31">
        <v>1398.36</v>
      </c>
      <c r="HY34" s="31">
        <v>16.58</v>
      </c>
      <c r="HZ34" s="31">
        <v>1725.21</v>
      </c>
      <c r="IA34" s="31">
        <v>1.13</v>
      </c>
      <c r="IB34" s="31">
        <v>1951.66</v>
      </c>
      <c r="IC34" s="31">
        <v>21.67</v>
      </c>
      <c r="ID34" s="32">
        <f t="shared" si="44"/>
        <v>5075.23</v>
      </c>
      <c r="IE34" s="32">
        <f t="shared" si="45"/>
        <v>39.379999999999995</v>
      </c>
      <c r="IF34" s="32">
        <f t="shared" si="46"/>
        <v>21422.3</v>
      </c>
      <c r="IG34" s="32">
        <f t="shared" si="47"/>
        <v>239.42</v>
      </c>
      <c r="IH34" s="48">
        <f t="shared" si="48"/>
        <v>21422.3</v>
      </c>
      <c r="II34" s="48">
        <f t="shared" si="49"/>
        <v>239.42</v>
      </c>
    </row>
    <row r="35" spans="1:243" ht="12.75">
      <c r="A35" s="7">
        <f t="shared" si="0"/>
        <v>27</v>
      </c>
      <c r="B35" s="8" t="s">
        <v>49</v>
      </c>
      <c r="C35" s="2" t="s">
        <v>3</v>
      </c>
      <c r="D35" s="13">
        <v>30.159</v>
      </c>
      <c r="E35" s="13"/>
      <c r="F35" s="13">
        <v>24.936</v>
      </c>
      <c r="G35" s="13"/>
      <c r="H35" s="13">
        <v>21.109</v>
      </c>
      <c r="I35" s="13"/>
      <c r="J35" s="14">
        <f t="shared" si="1"/>
        <v>76.20400000000001</v>
      </c>
      <c r="K35" s="14">
        <f t="shared" si="2"/>
        <v>0</v>
      </c>
      <c r="L35" s="13">
        <v>7.775</v>
      </c>
      <c r="M35" s="13"/>
      <c r="N35" s="13">
        <v>5.453</v>
      </c>
      <c r="O35" s="13"/>
      <c r="P35" s="13">
        <v>5.096</v>
      </c>
      <c r="Q35" s="13"/>
      <c r="R35" s="14">
        <f t="shared" si="3"/>
        <v>18.324</v>
      </c>
      <c r="S35" s="14">
        <f t="shared" si="4"/>
        <v>0</v>
      </c>
      <c r="T35" s="13">
        <v>5.924</v>
      </c>
      <c r="U35" s="13"/>
      <c r="V35" s="13">
        <v>6.688</v>
      </c>
      <c r="W35" s="13"/>
      <c r="X35" s="13">
        <v>5.988</v>
      </c>
      <c r="Y35" s="13"/>
      <c r="Z35" s="14">
        <f t="shared" si="5"/>
        <v>18.6</v>
      </c>
      <c r="AA35" s="14">
        <f t="shared" si="6"/>
        <v>0</v>
      </c>
      <c r="AB35" s="13">
        <v>9.022</v>
      </c>
      <c r="AC35" s="13"/>
      <c r="AD35" s="13">
        <v>18.672</v>
      </c>
      <c r="AE35" s="13"/>
      <c r="AF35" s="13">
        <v>19.368</v>
      </c>
      <c r="AG35" s="13"/>
      <c r="AH35" s="14">
        <f t="shared" si="7"/>
        <v>47.062</v>
      </c>
      <c r="AI35" s="14">
        <f t="shared" si="8"/>
        <v>0</v>
      </c>
      <c r="AJ35" s="14">
        <f t="shared" si="9"/>
        <v>160.19</v>
      </c>
      <c r="AK35" s="14">
        <f t="shared" si="10"/>
        <v>0</v>
      </c>
      <c r="AL35" s="16"/>
      <c r="AM35" s="16"/>
      <c r="AN35" s="16"/>
      <c r="AO35" s="16"/>
      <c r="AP35" s="16"/>
      <c r="AQ35" s="16"/>
      <c r="AR35" s="17">
        <f t="shared" si="11"/>
        <v>0</v>
      </c>
      <c r="AS35" s="17">
        <f t="shared" si="11"/>
        <v>0</v>
      </c>
      <c r="AT35" s="16"/>
      <c r="AU35" s="16"/>
      <c r="AV35" s="16"/>
      <c r="AW35" s="16"/>
      <c r="AX35" s="16"/>
      <c r="AY35" s="16"/>
      <c r="AZ35" s="17">
        <f t="shared" si="12"/>
        <v>0</v>
      </c>
      <c r="BA35" s="17">
        <f t="shared" si="12"/>
        <v>0</v>
      </c>
      <c r="BB35" s="16"/>
      <c r="BC35" s="16"/>
      <c r="BD35" s="16"/>
      <c r="BE35" s="16"/>
      <c r="BF35" s="16"/>
      <c r="BG35" s="16"/>
      <c r="BH35" s="17">
        <f t="shared" si="13"/>
        <v>0</v>
      </c>
      <c r="BI35" s="17">
        <f t="shared" si="13"/>
        <v>0</v>
      </c>
      <c r="BJ35" s="16"/>
      <c r="BK35" s="16"/>
      <c r="BL35" s="16"/>
      <c r="BM35" s="16"/>
      <c r="BN35" s="16"/>
      <c r="BO35" s="16"/>
      <c r="BP35" s="17">
        <f t="shared" si="14"/>
        <v>0</v>
      </c>
      <c r="BQ35" s="17">
        <f t="shared" si="14"/>
        <v>0</v>
      </c>
      <c r="BR35" s="17">
        <f t="shared" si="15"/>
        <v>0</v>
      </c>
      <c r="BS35" s="17">
        <f t="shared" si="16"/>
        <v>0</v>
      </c>
      <c r="BT35" s="19"/>
      <c r="BU35" s="19"/>
      <c r="BV35" s="19"/>
      <c r="BW35" s="19"/>
      <c r="BX35" s="19"/>
      <c r="BY35" s="19"/>
      <c r="BZ35" s="20">
        <f t="shared" si="17"/>
        <v>0</v>
      </c>
      <c r="CA35" s="20">
        <f t="shared" si="17"/>
        <v>0</v>
      </c>
      <c r="CB35" s="19"/>
      <c r="CC35" s="19"/>
      <c r="CD35" s="19"/>
      <c r="CE35" s="19"/>
      <c r="CF35" s="19"/>
      <c r="CG35" s="19"/>
      <c r="CH35" s="20">
        <f t="shared" si="18"/>
        <v>0</v>
      </c>
      <c r="CI35" s="20">
        <f t="shared" si="18"/>
        <v>0</v>
      </c>
      <c r="CJ35" s="19"/>
      <c r="CK35" s="19"/>
      <c r="CL35" s="19"/>
      <c r="CM35" s="19"/>
      <c r="CN35" s="19"/>
      <c r="CO35" s="19"/>
      <c r="CP35" s="20">
        <f t="shared" si="19"/>
        <v>0</v>
      </c>
      <c r="CQ35" s="20">
        <f t="shared" si="19"/>
        <v>0</v>
      </c>
      <c r="CR35" s="19"/>
      <c r="CS35" s="19"/>
      <c r="CT35" s="19"/>
      <c r="CU35" s="19"/>
      <c r="CV35" s="19"/>
      <c r="CW35" s="19"/>
      <c r="CX35" s="20">
        <f t="shared" si="20"/>
        <v>0</v>
      </c>
      <c r="CY35" s="20">
        <f t="shared" si="20"/>
        <v>0</v>
      </c>
      <c r="CZ35" s="20">
        <f t="shared" si="21"/>
        <v>0</v>
      </c>
      <c r="DA35" s="20">
        <f t="shared" si="22"/>
        <v>0</v>
      </c>
      <c r="DB35" s="22"/>
      <c r="DC35" s="22"/>
      <c r="DD35" s="22"/>
      <c r="DE35" s="22"/>
      <c r="DF35" s="22"/>
      <c r="DG35" s="22"/>
      <c r="DH35" s="23">
        <f t="shared" si="23"/>
        <v>0</v>
      </c>
      <c r="DI35" s="23">
        <f t="shared" si="23"/>
        <v>0</v>
      </c>
      <c r="DJ35" s="22"/>
      <c r="DK35" s="22"/>
      <c r="DL35" s="22"/>
      <c r="DM35" s="22"/>
      <c r="DN35" s="22"/>
      <c r="DO35" s="22"/>
      <c r="DP35" s="23">
        <f t="shared" si="24"/>
        <v>0</v>
      </c>
      <c r="DQ35" s="23">
        <f t="shared" si="24"/>
        <v>0</v>
      </c>
      <c r="DR35" s="22"/>
      <c r="DS35" s="22"/>
      <c r="DT35" s="22"/>
      <c r="DU35" s="22"/>
      <c r="DV35" s="22"/>
      <c r="DW35" s="22"/>
      <c r="DX35" s="23">
        <f t="shared" si="25"/>
        <v>0</v>
      </c>
      <c r="DY35" s="23">
        <f t="shared" si="25"/>
        <v>0</v>
      </c>
      <c r="DZ35" s="22"/>
      <c r="EA35" s="22"/>
      <c r="EB35" s="22"/>
      <c r="EC35" s="22"/>
      <c r="ED35" s="22"/>
      <c r="EE35" s="22"/>
      <c r="EF35" s="23">
        <f t="shared" si="26"/>
        <v>0</v>
      </c>
      <c r="EG35" s="23">
        <f t="shared" si="26"/>
        <v>0</v>
      </c>
      <c r="EH35" s="23">
        <f t="shared" si="27"/>
        <v>0</v>
      </c>
      <c r="EI35" s="23">
        <f t="shared" si="28"/>
        <v>0</v>
      </c>
      <c r="EJ35" s="25"/>
      <c r="EK35" s="25"/>
      <c r="EL35" s="25"/>
      <c r="EM35" s="25"/>
      <c r="EN35" s="25"/>
      <c r="EO35" s="25"/>
      <c r="EP35" s="26">
        <f t="shared" si="29"/>
        <v>0</v>
      </c>
      <c r="EQ35" s="26">
        <f t="shared" si="29"/>
        <v>0</v>
      </c>
      <c r="ER35" s="25"/>
      <c r="ES35" s="25"/>
      <c r="ET35" s="25"/>
      <c r="EU35" s="25"/>
      <c r="EV35" s="25"/>
      <c r="EW35" s="25"/>
      <c r="EX35" s="26">
        <f t="shared" si="30"/>
        <v>0</v>
      </c>
      <c r="EY35" s="26">
        <f t="shared" si="30"/>
        <v>0</v>
      </c>
      <c r="EZ35" s="25"/>
      <c r="FA35" s="25"/>
      <c r="FB35" s="25"/>
      <c r="FC35" s="25"/>
      <c r="FD35" s="25"/>
      <c r="FE35" s="25"/>
      <c r="FF35" s="26">
        <f t="shared" si="31"/>
        <v>0</v>
      </c>
      <c r="FG35" s="26">
        <f t="shared" si="31"/>
        <v>0</v>
      </c>
      <c r="FH35" s="25"/>
      <c r="FI35" s="25"/>
      <c r="FJ35" s="25"/>
      <c r="FK35" s="25"/>
      <c r="FL35" s="25"/>
      <c r="FM35" s="25"/>
      <c r="FN35" s="26">
        <f t="shared" si="32"/>
        <v>0</v>
      </c>
      <c r="FO35" s="26">
        <f t="shared" si="32"/>
        <v>0</v>
      </c>
      <c r="FP35" s="26">
        <f t="shared" si="33"/>
        <v>0</v>
      </c>
      <c r="FQ35" s="26">
        <f t="shared" si="34"/>
        <v>0</v>
      </c>
      <c r="FR35" s="28"/>
      <c r="FS35" s="28"/>
      <c r="FT35" s="28"/>
      <c r="FU35" s="28"/>
      <c r="FV35" s="28"/>
      <c r="FW35" s="28"/>
      <c r="FX35" s="29">
        <f t="shared" si="35"/>
        <v>0</v>
      </c>
      <c r="FY35" s="29">
        <f t="shared" si="35"/>
        <v>0</v>
      </c>
      <c r="FZ35" s="28"/>
      <c r="GA35" s="28"/>
      <c r="GB35" s="28"/>
      <c r="GC35" s="28"/>
      <c r="GD35" s="28"/>
      <c r="GE35" s="28"/>
      <c r="GF35" s="29">
        <f t="shared" si="36"/>
        <v>0</v>
      </c>
      <c r="GG35" s="29">
        <f t="shared" si="36"/>
        <v>0</v>
      </c>
      <c r="GH35" s="28"/>
      <c r="GI35" s="28"/>
      <c r="GJ35" s="28"/>
      <c r="GK35" s="28"/>
      <c r="GL35" s="28"/>
      <c r="GM35" s="28"/>
      <c r="GN35" s="29">
        <f t="shared" si="37"/>
        <v>0</v>
      </c>
      <c r="GO35" s="29">
        <f t="shared" si="37"/>
        <v>0</v>
      </c>
      <c r="GP35" s="28"/>
      <c r="GQ35" s="28"/>
      <c r="GR35" s="28"/>
      <c r="GS35" s="28"/>
      <c r="GT35" s="28"/>
      <c r="GU35" s="28"/>
      <c r="GV35" s="29">
        <f t="shared" si="38"/>
        <v>0</v>
      </c>
      <c r="GW35" s="29">
        <f t="shared" si="38"/>
        <v>0</v>
      </c>
      <c r="GX35" s="29">
        <f t="shared" si="39"/>
        <v>0</v>
      </c>
      <c r="GY35" s="29">
        <f t="shared" si="40"/>
        <v>0</v>
      </c>
      <c r="GZ35" s="31">
        <v>456.44</v>
      </c>
      <c r="HA35" s="31">
        <v>1.04</v>
      </c>
      <c r="HB35" s="31">
        <v>1178.93</v>
      </c>
      <c r="HC35" s="31">
        <v>0</v>
      </c>
      <c r="HD35" s="31">
        <v>1132.88</v>
      </c>
      <c r="HE35" s="31">
        <v>0.78</v>
      </c>
      <c r="HF35" s="32">
        <f t="shared" si="41"/>
        <v>2768.25</v>
      </c>
      <c r="HG35" s="32">
        <f t="shared" si="41"/>
        <v>1.82</v>
      </c>
      <c r="HH35" s="31">
        <v>1050.32</v>
      </c>
      <c r="HI35" s="31">
        <v>1.11</v>
      </c>
      <c r="HJ35" s="31">
        <v>1129.45</v>
      </c>
      <c r="HK35" s="31">
        <v>0</v>
      </c>
      <c r="HL35" s="31">
        <v>942.74</v>
      </c>
      <c r="HM35" s="31">
        <v>0.95</v>
      </c>
      <c r="HN35" s="32">
        <f t="shared" si="42"/>
        <v>3122.51</v>
      </c>
      <c r="HO35" s="32">
        <f t="shared" si="42"/>
        <v>2.06</v>
      </c>
      <c r="HP35" s="31">
        <v>901.15</v>
      </c>
      <c r="HQ35" s="31">
        <v>0.96</v>
      </c>
      <c r="HR35" s="31">
        <v>977.06</v>
      </c>
      <c r="HS35" s="31">
        <v>1.13</v>
      </c>
      <c r="HT35" s="31">
        <v>733.55</v>
      </c>
      <c r="HU35" s="31">
        <v>1.22</v>
      </c>
      <c r="HV35" s="32">
        <f t="shared" si="43"/>
        <v>2611.76</v>
      </c>
      <c r="HW35" s="32">
        <f t="shared" si="43"/>
        <v>3.3099999999999996</v>
      </c>
      <c r="HX35" s="31">
        <v>999.94</v>
      </c>
      <c r="HY35" s="31">
        <v>1.3</v>
      </c>
      <c r="HZ35" s="31">
        <v>968.88</v>
      </c>
      <c r="IA35" s="31">
        <v>1.3</v>
      </c>
      <c r="IB35" s="31">
        <v>732.61</v>
      </c>
      <c r="IC35" s="31">
        <v>1.37</v>
      </c>
      <c r="ID35" s="32">
        <f t="shared" si="44"/>
        <v>2701.4300000000003</v>
      </c>
      <c r="IE35" s="32">
        <f t="shared" si="45"/>
        <v>3.97</v>
      </c>
      <c r="IF35" s="32">
        <f t="shared" si="46"/>
        <v>11203.95</v>
      </c>
      <c r="IG35" s="32">
        <f t="shared" si="47"/>
        <v>11.16</v>
      </c>
      <c r="IH35" s="48">
        <f t="shared" si="48"/>
        <v>11364.140000000001</v>
      </c>
      <c r="II35" s="48">
        <f t="shared" si="49"/>
        <v>11.16</v>
      </c>
    </row>
    <row r="36" spans="1:243" ht="12.75">
      <c r="A36" s="7">
        <f t="shared" si="0"/>
        <v>28</v>
      </c>
      <c r="B36" s="8" t="s">
        <v>50</v>
      </c>
      <c r="C36" s="2" t="s">
        <v>3</v>
      </c>
      <c r="D36" s="13"/>
      <c r="E36" s="13"/>
      <c r="F36" s="13"/>
      <c r="G36" s="13"/>
      <c r="H36" s="13"/>
      <c r="I36" s="13"/>
      <c r="J36" s="14">
        <f t="shared" si="1"/>
        <v>0</v>
      </c>
      <c r="K36" s="14">
        <f t="shared" si="2"/>
        <v>0</v>
      </c>
      <c r="L36" s="13"/>
      <c r="M36" s="13"/>
      <c r="N36" s="13"/>
      <c r="O36" s="13"/>
      <c r="P36" s="13"/>
      <c r="Q36" s="13"/>
      <c r="R36" s="14">
        <f t="shared" si="3"/>
        <v>0</v>
      </c>
      <c r="S36" s="14">
        <f t="shared" si="4"/>
        <v>0</v>
      </c>
      <c r="T36" s="13"/>
      <c r="U36" s="13"/>
      <c r="V36" s="13"/>
      <c r="W36" s="13"/>
      <c r="X36" s="13"/>
      <c r="Y36" s="13"/>
      <c r="Z36" s="14">
        <f t="shared" si="5"/>
        <v>0</v>
      </c>
      <c r="AA36" s="14">
        <f t="shared" si="6"/>
        <v>0</v>
      </c>
      <c r="AB36" s="13"/>
      <c r="AC36" s="13"/>
      <c r="AD36" s="13"/>
      <c r="AE36" s="13"/>
      <c r="AF36" s="13"/>
      <c r="AG36" s="13"/>
      <c r="AH36" s="14">
        <f t="shared" si="7"/>
        <v>0</v>
      </c>
      <c r="AI36" s="14">
        <f t="shared" si="8"/>
        <v>0</v>
      </c>
      <c r="AJ36" s="14">
        <f t="shared" si="9"/>
        <v>0</v>
      </c>
      <c r="AK36" s="14">
        <f t="shared" si="10"/>
        <v>0</v>
      </c>
      <c r="AL36" s="16"/>
      <c r="AM36" s="16"/>
      <c r="AN36" s="16"/>
      <c r="AO36" s="16"/>
      <c r="AP36" s="16"/>
      <c r="AQ36" s="16"/>
      <c r="AR36" s="17">
        <f t="shared" si="11"/>
        <v>0</v>
      </c>
      <c r="AS36" s="17">
        <f t="shared" si="11"/>
        <v>0</v>
      </c>
      <c r="AT36" s="16"/>
      <c r="AU36" s="16"/>
      <c r="AV36" s="16"/>
      <c r="AW36" s="16"/>
      <c r="AX36" s="16"/>
      <c r="AY36" s="16"/>
      <c r="AZ36" s="17">
        <f t="shared" si="12"/>
        <v>0</v>
      </c>
      <c r="BA36" s="17">
        <f t="shared" si="12"/>
        <v>0</v>
      </c>
      <c r="BB36" s="16"/>
      <c r="BC36" s="16"/>
      <c r="BD36" s="16"/>
      <c r="BE36" s="16"/>
      <c r="BF36" s="16"/>
      <c r="BG36" s="16"/>
      <c r="BH36" s="17">
        <f t="shared" si="13"/>
        <v>0</v>
      </c>
      <c r="BI36" s="17">
        <f t="shared" si="13"/>
        <v>0</v>
      </c>
      <c r="BJ36" s="16"/>
      <c r="BK36" s="16"/>
      <c r="BL36" s="16"/>
      <c r="BM36" s="16"/>
      <c r="BN36" s="16"/>
      <c r="BO36" s="16"/>
      <c r="BP36" s="17">
        <f t="shared" si="14"/>
        <v>0</v>
      </c>
      <c r="BQ36" s="17">
        <f t="shared" si="14"/>
        <v>0</v>
      </c>
      <c r="BR36" s="17">
        <f t="shared" si="15"/>
        <v>0</v>
      </c>
      <c r="BS36" s="17">
        <f t="shared" si="16"/>
        <v>0</v>
      </c>
      <c r="BT36" s="19"/>
      <c r="BU36" s="19"/>
      <c r="BV36" s="19"/>
      <c r="BW36" s="19"/>
      <c r="BX36" s="19"/>
      <c r="BY36" s="19"/>
      <c r="BZ36" s="20">
        <f t="shared" si="17"/>
        <v>0</v>
      </c>
      <c r="CA36" s="20">
        <f t="shared" si="17"/>
        <v>0</v>
      </c>
      <c r="CB36" s="19"/>
      <c r="CC36" s="19"/>
      <c r="CD36" s="19"/>
      <c r="CE36" s="19"/>
      <c r="CF36" s="19"/>
      <c r="CG36" s="19"/>
      <c r="CH36" s="20">
        <f t="shared" si="18"/>
        <v>0</v>
      </c>
      <c r="CI36" s="20">
        <f t="shared" si="18"/>
        <v>0</v>
      </c>
      <c r="CJ36" s="19"/>
      <c r="CK36" s="19"/>
      <c r="CL36" s="19"/>
      <c r="CM36" s="19"/>
      <c r="CN36" s="19"/>
      <c r="CO36" s="19"/>
      <c r="CP36" s="20">
        <f t="shared" si="19"/>
        <v>0</v>
      </c>
      <c r="CQ36" s="20">
        <f t="shared" si="19"/>
        <v>0</v>
      </c>
      <c r="CR36" s="19"/>
      <c r="CS36" s="19"/>
      <c r="CT36" s="19"/>
      <c r="CU36" s="19"/>
      <c r="CV36" s="19"/>
      <c r="CW36" s="19"/>
      <c r="CX36" s="20">
        <f t="shared" si="20"/>
        <v>0</v>
      </c>
      <c r="CY36" s="20">
        <f t="shared" si="20"/>
        <v>0</v>
      </c>
      <c r="CZ36" s="20">
        <f t="shared" si="21"/>
        <v>0</v>
      </c>
      <c r="DA36" s="20">
        <f t="shared" si="22"/>
        <v>0</v>
      </c>
      <c r="DB36" s="22"/>
      <c r="DC36" s="22"/>
      <c r="DD36" s="22"/>
      <c r="DE36" s="22"/>
      <c r="DF36" s="22"/>
      <c r="DG36" s="22"/>
      <c r="DH36" s="23">
        <f t="shared" si="23"/>
        <v>0</v>
      </c>
      <c r="DI36" s="23">
        <f t="shared" si="23"/>
        <v>0</v>
      </c>
      <c r="DJ36" s="22"/>
      <c r="DK36" s="22"/>
      <c r="DL36" s="22"/>
      <c r="DM36" s="22"/>
      <c r="DN36" s="22"/>
      <c r="DO36" s="22"/>
      <c r="DP36" s="23">
        <f t="shared" si="24"/>
        <v>0</v>
      </c>
      <c r="DQ36" s="23">
        <f t="shared" si="24"/>
        <v>0</v>
      </c>
      <c r="DR36" s="22"/>
      <c r="DS36" s="22"/>
      <c r="DT36" s="22"/>
      <c r="DU36" s="22"/>
      <c r="DV36" s="22"/>
      <c r="DW36" s="22"/>
      <c r="DX36" s="23">
        <f t="shared" si="25"/>
        <v>0</v>
      </c>
      <c r="DY36" s="23">
        <f t="shared" si="25"/>
        <v>0</v>
      </c>
      <c r="DZ36" s="22"/>
      <c r="EA36" s="22"/>
      <c r="EB36" s="22"/>
      <c r="EC36" s="22"/>
      <c r="ED36" s="22"/>
      <c r="EE36" s="22"/>
      <c r="EF36" s="23">
        <f t="shared" si="26"/>
        <v>0</v>
      </c>
      <c r="EG36" s="23">
        <f t="shared" si="26"/>
        <v>0</v>
      </c>
      <c r="EH36" s="23">
        <f t="shared" si="27"/>
        <v>0</v>
      </c>
      <c r="EI36" s="23">
        <f t="shared" si="28"/>
        <v>0</v>
      </c>
      <c r="EJ36" s="25"/>
      <c r="EK36" s="25"/>
      <c r="EL36" s="25"/>
      <c r="EM36" s="25"/>
      <c r="EN36" s="25"/>
      <c r="EO36" s="25"/>
      <c r="EP36" s="26">
        <f t="shared" si="29"/>
        <v>0</v>
      </c>
      <c r="EQ36" s="26">
        <f t="shared" si="29"/>
        <v>0</v>
      </c>
      <c r="ER36" s="25"/>
      <c r="ES36" s="25"/>
      <c r="ET36" s="25"/>
      <c r="EU36" s="25"/>
      <c r="EV36" s="25"/>
      <c r="EW36" s="25"/>
      <c r="EX36" s="26">
        <f t="shared" si="30"/>
        <v>0</v>
      </c>
      <c r="EY36" s="26">
        <f t="shared" si="30"/>
        <v>0</v>
      </c>
      <c r="EZ36" s="25"/>
      <c r="FA36" s="25"/>
      <c r="FB36" s="25"/>
      <c r="FC36" s="25"/>
      <c r="FD36" s="25"/>
      <c r="FE36" s="25"/>
      <c r="FF36" s="26">
        <f t="shared" si="31"/>
        <v>0</v>
      </c>
      <c r="FG36" s="26">
        <f t="shared" si="31"/>
        <v>0</v>
      </c>
      <c r="FH36" s="25"/>
      <c r="FI36" s="25"/>
      <c r="FJ36" s="25"/>
      <c r="FK36" s="25"/>
      <c r="FL36" s="25"/>
      <c r="FM36" s="25"/>
      <c r="FN36" s="26">
        <f t="shared" si="32"/>
        <v>0</v>
      </c>
      <c r="FO36" s="26">
        <f t="shared" si="32"/>
        <v>0</v>
      </c>
      <c r="FP36" s="26">
        <f t="shared" si="33"/>
        <v>0</v>
      </c>
      <c r="FQ36" s="26">
        <f t="shared" si="34"/>
        <v>0</v>
      </c>
      <c r="FR36" s="28"/>
      <c r="FS36" s="28"/>
      <c r="FT36" s="28"/>
      <c r="FU36" s="28"/>
      <c r="FV36" s="28"/>
      <c r="FW36" s="28"/>
      <c r="FX36" s="29">
        <f t="shared" si="35"/>
        <v>0</v>
      </c>
      <c r="FY36" s="29">
        <f t="shared" si="35"/>
        <v>0</v>
      </c>
      <c r="FZ36" s="28"/>
      <c r="GA36" s="28"/>
      <c r="GB36" s="28"/>
      <c r="GC36" s="28"/>
      <c r="GD36" s="28"/>
      <c r="GE36" s="28"/>
      <c r="GF36" s="29">
        <f t="shared" si="36"/>
        <v>0</v>
      </c>
      <c r="GG36" s="29">
        <f t="shared" si="36"/>
        <v>0</v>
      </c>
      <c r="GH36" s="28"/>
      <c r="GI36" s="28"/>
      <c r="GJ36" s="28"/>
      <c r="GK36" s="28"/>
      <c r="GL36" s="28"/>
      <c r="GM36" s="28"/>
      <c r="GN36" s="29">
        <f t="shared" si="37"/>
        <v>0</v>
      </c>
      <c r="GO36" s="29">
        <f t="shared" si="37"/>
        <v>0</v>
      </c>
      <c r="GP36" s="28"/>
      <c r="GQ36" s="28"/>
      <c r="GR36" s="28"/>
      <c r="GS36" s="28"/>
      <c r="GT36" s="28"/>
      <c r="GU36" s="28"/>
      <c r="GV36" s="29">
        <f t="shared" si="38"/>
        <v>0</v>
      </c>
      <c r="GW36" s="29">
        <f t="shared" si="38"/>
        <v>0</v>
      </c>
      <c r="GX36" s="29">
        <f t="shared" si="39"/>
        <v>0</v>
      </c>
      <c r="GY36" s="29">
        <f t="shared" si="40"/>
        <v>0</v>
      </c>
      <c r="GZ36" s="31">
        <v>571.5</v>
      </c>
      <c r="HA36" s="31">
        <v>0.35</v>
      </c>
      <c r="HB36" s="31">
        <v>588.11</v>
      </c>
      <c r="HC36" s="31">
        <v>0.35</v>
      </c>
      <c r="HD36" s="31">
        <v>361.53</v>
      </c>
      <c r="HE36" s="31">
        <v>0.35</v>
      </c>
      <c r="HF36" s="32">
        <f t="shared" si="41"/>
        <v>1521.14</v>
      </c>
      <c r="HG36" s="32">
        <f t="shared" si="41"/>
        <v>1.0499999999999998</v>
      </c>
      <c r="HH36" s="31">
        <v>330.46</v>
      </c>
      <c r="HI36" s="31">
        <v>0.35</v>
      </c>
      <c r="HJ36" s="31">
        <v>429.1</v>
      </c>
      <c r="HK36" s="31">
        <v>0.35</v>
      </c>
      <c r="HL36" s="31">
        <v>337.9</v>
      </c>
      <c r="HM36" s="31">
        <v>0.35</v>
      </c>
      <c r="HN36" s="32">
        <f t="shared" si="42"/>
        <v>1097.46</v>
      </c>
      <c r="HO36" s="32">
        <f t="shared" si="42"/>
        <v>1.0499999999999998</v>
      </c>
      <c r="HP36" s="31">
        <v>404.32</v>
      </c>
      <c r="HQ36" s="31">
        <v>0.35</v>
      </c>
      <c r="HR36" s="31">
        <v>377.52</v>
      </c>
      <c r="HS36" s="31">
        <v>0.35</v>
      </c>
      <c r="HT36" s="31">
        <v>422.37</v>
      </c>
      <c r="HU36" s="31">
        <v>0.35</v>
      </c>
      <c r="HV36" s="32">
        <f t="shared" si="43"/>
        <v>1204.21</v>
      </c>
      <c r="HW36" s="32">
        <f t="shared" si="43"/>
        <v>1.0499999999999998</v>
      </c>
      <c r="HX36" s="31">
        <v>399.08</v>
      </c>
      <c r="HY36" s="31">
        <v>0.47</v>
      </c>
      <c r="HZ36" s="31">
        <v>363.6</v>
      </c>
      <c r="IA36" s="31">
        <v>0.24</v>
      </c>
      <c r="IB36" s="31">
        <v>398.07</v>
      </c>
      <c r="IC36" s="31">
        <v>0.79</v>
      </c>
      <c r="ID36" s="32">
        <f t="shared" si="44"/>
        <v>1160.75</v>
      </c>
      <c r="IE36" s="32">
        <f t="shared" si="45"/>
        <v>1.5</v>
      </c>
      <c r="IF36" s="32">
        <f t="shared" si="46"/>
        <v>4983.56</v>
      </c>
      <c r="IG36" s="32">
        <f t="shared" si="47"/>
        <v>4.6499999999999995</v>
      </c>
      <c r="IH36" s="48">
        <f t="shared" si="48"/>
        <v>4983.56</v>
      </c>
      <c r="II36" s="48">
        <f t="shared" si="49"/>
        <v>4.6499999999999995</v>
      </c>
    </row>
    <row r="37" spans="1:243" ht="25.5">
      <c r="A37" s="7">
        <f t="shared" si="0"/>
        <v>29</v>
      </c>
      <c r="B37" s="8" t="s">
        <v>51</v>
      </c>
      <c r="C37" s="2" t="s">
        <v>3</v>
      </c>
      <c r="D37" s="13"/>
      <c r="E37" s="13"/>
      <c r="F37" s="13"/>
      <c r="G37" s="13"/>
      <c r="H37" s="13"/>
      <c r="I37" s="13"/>
      <c r="J37" s="14">
        <f t="shared" si="1"/>
        <v>0</v>
      </c>
      <c r="K37" s="14">
        <f t="shared" si="2"/>
        <v>0</v>
      </c>
      <c r="L37" s="13"/>
      <c r="M37" s="13"/>
      <c r="N37" s="13"/>
      <c r="O37" s="13"/>
      <c r="P37" s="13"/>
      <c r="Q37" s="13"/>
      <c r="R37" s="14">
        <f t="shared" si="3"/>
        <v>0</v>
      </c>
      <c r="S37" s="14">
        <f t="shared" si="4"/>
        <v>0</v>
      </c>
      <c r="T37" s="13"/>
      <c r="U37" s="13"/>
      <c r="V37" s="13"/>
      <c r="W37" s="13"/>
      <c r="X37" s="13"/>
      <c r="Y37" s="13"/>
      <c r="Z37" s="14">
        <f t="shared" si="5"/>
        <v>0</v>
      </c>
      <c r="AA37" s="14">
        <f t="shared" si="6"/>
        <v>0</v>
      </c>
      <c r="AB37" s="13"/>
      <c r="AC37" s="13"/>
      <c r="AD37" s="13"/>
      <c r="AE37" s="13"/>
      <c r="AF37" s="13"/>
      <c r="AG37" s="13"/>
      <c r="AH37" s="14">
        <f t="shared" si="7"/>
        <v>0</v>
      </c>
      <c r="AI37" s="14">
        <f t="shared" si="8"/>
        <v>0</v>
      </c>
      <c r="AJ37" s="14">
        <f t="shared" si="9"/>
        <v>0</v>
      </c>
      <c r="AK37" s="14">
        <f t="shared" si="10"/>
        <v>0</v>
      </c>
      <c r="AL37" s="16"/>
      <c r="AM37" s="16"/>
      <c r="AN37" s="16"/>
      <c r="AO37" s="16"/>
      <c r="AP37" s="16"/>
      <c r="AQ37" s="16"/>
      <c r="AR37" s="17">
        <f t="shared" si="11"/>
        <v>0</v>
      </c>
      <c r="AS37" s="17">
        <f t="shared" si="11"/>
        <v>0</v>
      </c>
      <c r="AT37" s="16"/>
      <c r="AU37" s="16"/>
      <c r="AV37" s="16"/>
      <c r="AW37" s="16"/>
      <c r="AX37" s="16"/>
      <c r="AY37" s="16"/>
      <c r="AZ37" s="17">
        <f t="shared" si="12"/>
        <v>0</v>
      </c>
      <c r="BA37" s="17">
        <f t="shared" si="12"/>
        <v>0</v>
      </c>
      <c r="BB37" s="16"/>
      <c r="BC37" s="16"/>
      <c r="BD37" s="16"/>
      <c r="BE37" s="16"/>
      <c r="BF37" s="16"/>
      <c r="BG37" s="16"/>
      <c r="BH37" s="17">
        <f t="shared" si="13"/>
        <v>0</v>
      </c>
      <c r="BI37" s="17">
        <f t="shared" si="13"/>
        <v>0</v>
      </c>
      <c r="BJ37" s="16"/>
      <c r="BK37" s="16"/>
      <c r="BL37" s="16"/>
      <c r="BM37" s="16"/>
      <c r="BN37" s="16"/>
      <c r="BO37" s="16"/>
      <c r="BP37" s="17">
        <f t="shared" si="14"/>
        <v>0</v>
      </c>
      <c r="BQ37" s="17">
        <f t="shared" si="14"/>
        <v>0</v>
      </c>
      <c r="BR37" s="17">
        <f t="shared" si="15"/>
        <v>0</v>
      </c>
      <c r="BS37" s="17">
        <f t="shared" si="16"/>
        <v>0</v>
      </c>
      <c r="BT37" s="19"/>
      <c r="BU37" s="19"/>
      <c r="BV37" s="19"/>
      <c r="BW37" s="19"/>
      <c r="BX37" s="19"/>
      <c r="BY37" s="19"/>
      <c r="BZ37" s="20">
        <f t="shared" si="17"/>
        <v>0</v>
      </c>
      <c r="CA37" s="20">
        <f t="shared" si="17"/>
        <v>0</v>
      </c>
      <c r="CB37" s="19"/>
      <c r="CC37" s="19"/>
      <c r="CD37" s="19"/>
      <c r="CE37" s="19"/>
      <c r="CF37" s="19"/>
      <c r="CG37" s="19"/>
      <c r="CH37" s="20">
        <f t="shared" si="18"/>
        <v>0</v>
      </c>
      <c r="CI37" s="20">
        <f t="shared" si="18"/>
        <v>0</v>
      </c>
      <c r="CJ37" s="19"/>
      <c r="CK37" s="19"/>
      <c r="CL37" s="19"/>
      <c r="CM37" s="19"/>
      <c r="CN37" s="19"/>
      <c r="CO37" s="19"/>
      <c r="CP37" s="20">
        <f t="shared" si="19"/>
        <v>0</v>
      </c>
      <c r="CQ37" s="20">
        <f t="shared" si="19"/>
        <v>0</v>
      </c>
      <c r="CR37" s="19"/>
      <c r="CS37" s="19"/>
      <c r="CT37" s="19"/>
      <c r="CU37" s="19"/>
      <c r="CV37" s="19"/>
      <c r="CW37" s="19"/>
      <c r="CX37" s="20">
        <f t="shared" si="20"/>
        <v>0</v>
      </c>
      <c r="CY37" s="20">
        <f t="shared" si="20"/>
        <v>0</v>
      </c>
      <c r="CZ37" s="20">
        <f t="shared" si="21"/>
        <v>0</v>
      </c>
      <c r="DA37" s="20">
        <f t="shared" si="22"/>
        <v>0</v>
      </c>
      <c r="DB37" s="22"/>
      <c r="DC37" s="22"/>
      <c r="DD37" s="22"/>
      <c r="DE37" s="22"/>
      <c r="DF37" s="22"/>
      <c r="DG37" s="22"/>
      <c r="DH37" s="23">
        <f t="shared" si="23"/>
        <v>0</v>
      </c>
      <c r="DI37" s="23">
        <f t="shared" si="23"/>
        <v>0</v>
      </c>
      <c r="DJ37" s="22"/>
      <c r="DK37" s="22"/>
      <c r="DL37" s="22"/>
      <c r="DM37" s="22"/>
      <c r="DN37" s="22"/>
      <c r="DO37" s="22"/>
      <c r="DP37" s="23">
        <f t="shared" si="24"/>
        <v>0</v>
      </c>
      <c r="DQ37" s="23">
        <f t="shared" si="24"/>
        <v>0</v>
      </c>
      <c r="DR37" s="22"/>
      <c r="DS37" s="22"/>
      <c r="DT37" s="22"/>
      <c r="DU37" s="22"/>
      <c r="DV37" s="22"/>
      <c r="DW37" s="22"/>
      <c r="DX37" s="23">
        <f t="shared" si="25"/>
        <v>0</v>
      </c>
      <c r="DY37" s="23">
        <f t="shared" si="25"/>
        <v>0</v>
      </c>
      <c r="DZ37" s="22"/>
      <c r="EA37" s="22"/>
      <c r="EB37" s="22"/>
      <c r="EC37" s="22"/>
      <c r="ED37" s="22"/>
      <c r="EE37" s="22"/>
      <c r="EF37" s="23">
        <f t="shared" si="26"/>
        <v>0</v>
      </c>
      <c r="EG37" s="23">
        <f t="shared" si="26"/>
        <v>0</v>
      </c>
      <c r="EH37" s="23">
        <f t="shared" si="27"/>
        <v>0</v>
      </c>
      <c r="EI37" s="23">
        <f t="shared" si="28"/>
        <v>0</v>
      </c>
      <c r="EJ37" s="25"/>
      <c r="EK37" s="25"/>
      <c r="EL37" s="25"/>
      <c r="EM37" s="25"/>
      <c r="EN37" s="25"/>
      <c r="EO37" s="25"/>
      <c r="EP37" s="26">
        <f t="shared" si="29"/>
        <v>0</v>
      </c>
      <c r="EQ37" s="26">
        <f t="shared" si="29"/>
        <v>0</v>
      </c>
      <c r="ER37" s="25"/>
      <c r="ES37" s="25"/>
      <c r="ET37" s="25"/>
      <c r="EU37" s="25"/>
      <c r="EV37" s="25"/>
      <c r="EW37" s="25"/>
      <c r="EX37" s="26">
        <f t="shared" si="30"/>
        <v>0</v>
      </c>
      <c r="EY37" s="26">
        <f t="shared" si="30"/>
        <v>0</v>
      </c>
      <c r="EZ37" s="25"/>
      <c r="FA37" s="25"/>
      <c r="FB37" s="25"/>
      <c r="FC37" s="25"/>
      <c r="FD37" s="25"/>
      <c r="FE37" s="25"/>
      <c r="FF37" s="26">
        <f t="shared" si="31"/>
        <v>0</v>
      </c>
      <c r="FG37" s="26">
        <f t="shared" si="31"/>
        <v>0</v>
      </c>
      <c r="FH37" s="25"/>
      <c r="FI37" s="25"/>
      <c r="FJ37" s="25"/>
      <c r="FK37" s="25"/>
      <c r="FL37" s="25"/>
      <c r="FM37" s="25"/>
      <c r="FN37" s="26">
        <f t="shared" si="32"/>
        <v>0</v>
      </c>
      <c r="FO37" s="26">
        <f t="shared" si="32"/>
        <v>0</v>
      </c>
      <c r="FP37" s="26">
        <f t="shared" si="33"/>
        <v>0</v>
      </c>
      <c r="FQ37" s="26">
        <f t="shared" si="34"/>
        <v>0</v>
      </c>
      <c r="FR37" s="28"/>
      <c r="FS37" s="28"/>
      <c r="FT37" s="28"/>
      <c r="FU37" s="28"/>
      <c r="FV37" s="28"/>
      <c r="FW37" s="28"/>
      <c r="FX37" s="29">
        <f t="shared" si="35"/>
        <v>0</v>
      </c>
      <c r="FY37" s="29">
        <f t="shared" si="35"/>
        <v>0</v>
      </c>
      <c r="FZ37" s="28"/>
      <c r="GA37" s="28"/>
      <c r="GB37" s="28"/>
      <c r="GC37" s="28"/>
      <c r="GD37" s="28"/>
      <c r="GE37" s="28"/>
      <c r="GF37" s="29">
        <f t="shared" si="36"/>
        <v>0</v>
      </c>
      <c r="GG37" s="29">
        <f t="shared" si="36"/>
        <v>0</v>
      </c>
      <c r="GH37" s="28"/>
      <c r="GI37" s="28"/>
      <c r="GJ37" s="28"/>
      <c r="GK37" s="28"/>
      <c r="GL37" s="28"/>
      <c r="GM37" s="28"/>
      <c r="GN37" s="29">
        <f t="shared" si="37"/>
        <v>0</v>
      </c>
      <c r="GO37" s="29">
        <f t="shared" si="37"/>
        <v>0</v>
      </c>
      <c r="GP37" s="28"/>
      <c r="GQ37" s="28"/>
      <c r="GR37" s="28"/>
      <c r="GS37" s="28"/>
      <c r="GT37" s="28"/>
      <c r="GU37" s="28"/>
      <c r="GV37" s="29">
        <f t="shared" si="38"/>
        <v>0</v>
      </c>
      <c r="GW37" s="29">
        <f t="shared" si="38"/>
        <v>0</v>
      </c>
      <c r="GX37" s="29">
        <f t="shared" si="39"/>
        <v>0</v>
      </c>
      <c r="GY37" s="29">
        <f t="shared" si="40"/>
        <v>0</v>
      </c>
      <c r="GZ37" s="31">
        <v>1649.83</v>
      </c>
      <c r="HA37" s="31">
        <v>3.76</v>
      </c>
      <c r="HB37" s="31">
        <v>1638.35</v>
      </c>
      <c r="HC37" s="31">
        <v>-3.87</v>
      </c>
      <c r="HD37" s="31">
        <v>1474.26</v>
      </c>
      <c r="HE37" s="31">
        <v>15.18</v>
      </c>
      <c r="HF37" s="32">
        <f t="shared" si="41"/>
        <v>4762.44</v>
      </c>
      <c r="HG37" s="32">
        <f t="shared" si="41"/>
        <v>15.07</v>
      </c>
      <c r="HH37" s="31">
        <v>1716.43</v>
      </c>
      <c r="HI37" s="31">
        <v>3.04</v>
      </c>
      <c r="HJ37" s="31">
        <v>1408.85</v>
      </c>
      <c r="HK37" s="31">
        <v>5.7</v>
      </c>
      <c r="HL37" s="31">
        <v>1383.13</v>
      </c>
      <c r="HM37" s="31">
        <v>4.63</v>
      </c>
      <c r="HN37" s="32">
        <f t="shared" si="42"/>
        <v>4508.41</v>
      </c>
      <c r="HO37" s="32">
        <f t="shared" si="42"/>
        <v>13.370000000000001</v>
      </c>
      <c r="HP37" s="31">
        <v>1212.04</v>
      </c>
      <c r="HQ37" s="31">
        <v>0.69</v>
      </c>
      <c r="HR37" s="31">
        <v>1117.92</v>
      </c>
      <c r="HS37" s="31">
        <v>6.9</v>
      </c>
      <c r="HT37" s="31">
        <v>945.98</v>
      </c>
      <c r="HU37" s="31">
        <v>0</v>
      </c>
      <c r="HV37" s="32">
        <f t="shared" si="43"/>
        <v>3275.94</v>
      </c>
      <c r="HW37" s="32">
        <f t="shared" si="43"/>
        <v>7.59</v>
      </c>
      <c r="HX37" s="31">
        <v>1105.6</v>
      </c>
      <c r="HY37" s="31">
        <v>5.85</v>
      </c>
      <c r="HZ37" s="31">
        <v>1397.27</v>
      </c>
      <c r="IA37" s="31">
        <v>4.03</v>
      </c>
      <c r="IB37" s="31">
        <v>1452.88</v>
      </c>
      <c r="IC37" s="31">
        <v>0</v>
      </c>
      <c r="ID37" s="32">
        <f t="shared" si="44"/>
        <v>3955.75</v>
      </c>
      <c r="IE37" s="32">
        <f t="shared" si="45"/>
        <v>9.879999999999999</v>
      </c>
      <c r="IF37" s="32">
        <f t="shared" si="46"/>
        <v>16502.54</v>
      </c>
      <c r="IG37" s="32">
        <f t="shared" si="47"/>
        <v>45.91</v>
      </c>
      <c r="IH37" s="48">
        <f t="shared" si="48"/>
        <v>16502.54</v>
      </c>
      <c r="II37" s="48">
        <f t="shared" si="49"/>
        <v>45.91</v>
      </c>
    </row>
    <row r="38" spans="1:243" ht="12.75">
      <c r="A38" s="7">
        <f t="shared" si="0"/>
        <v>30</v>
      </c>
      <c r="B38" s="8" t="s">
        <v>52</v>
      </c>
      <c r="C38" s="2" t="s">
        <v>3</v>
      </c>
      <c r="D38" s="13"/>
      <c r="E38" s="13"/>
      <c r="F38" s="13"/>
      <c r="G38" s="13"/>
      <c r="H38" s="13"/>
      <c r="I38" s="13"/>
      <c r="J38" s="14">
        <f t="shared" si="1"/>
        <v>0</v>
      </c>
      <c r="K38" s="14">
        <f t="shared" si="2"/>
        <v>0</v>
      </c>
      <c r="L38" s="13"/>
      <c r="M38" s="13"/>
      <c r="N38" s="13"/>
      <c r="O38" s="13"/>
      <c r="P38" s="13"/>
      <c r="Q38" s="13"/>
      <c r="R38" s="14">
        <f t="shared" si="3"/>
        <v>0</v>
      </c>
      <c r="S38" s="14">
        <f t="shared" si="4"/>
        <v>0</v>
      </c>
      <c r="T38" s="13"/>
      <c r="U38" s="13"/>
      <c r="V38" s="13"/>
      <c r="W38" s="13"/>
      <c r="X38" s="13"/>
      <c r="Y38" s="13"/>
      <c r="Z38" s="14">
        <f t="shared" si="5"/>
        <v>0</v>
      </c>
      <c r="AA38" s="14">
        <f t="shared" si="6"/>
        <v>0</v>
      </c>
      <c r="AB38" s="13"/>
      <c r="AC38" s="13"/>
      <c r="AD38" s="13"/>
      <c r="AE38" s="13"/>
      <c r="AF38" s="13"/>
      <c r="AG38" s="13"/>
      <c r="AH38" s="14">
        <f t="shared" si="7"/>
        <v>0</v>
      </c>
      <c r="AI38" s="14">
        <f t="shared" si="8"/>
        <v>0</v>
      </c>
      <c r="AJ38" s="14">
        <f t="shared" si="9"/>
        <v>0</v>
      </c>
      <c r="AK38" s="14">
        <f t="shared" si="10"/>
        <v>0</v>
      </c>
      <c r="AL38" s="16"/>
      <c r="AM38" s="16"/>
      <c r="AN38" s="16"/>
      <c r="AO38" s="16"/>
      <c r="AP38" s="16"/>
      <c r="AQ38" s="16"/>
      <c r="AR38" s="17">
        <f t="shared" si="11"/>
        <v>0</v>
      </c>
      <c r="AS38" s="17">
        <f t="shared" si="11"/>
        <v>0</v>
      </c>
      <c r="AT38" s="16"/>
      <c r="AU38" s="16"/>
      <c r="AV38" s="16"/>
      <c r="AW38" s="16"/>
      <c r="AX38" s="16"/>
      <c r="AY38" s="16"/>
      <c r="AZ38" s="17">
        <f t="shared" si="12"/>
        <v>0</v>
      </c>
      <c r="BA38" s="17">
        <f t="shared" si="12"/>
        <v>0</v>
      </c>
      <c r="BB38" s="16"/>
      <c r="BC38" s="16"/>
      <c r="BD38" s="16"/>
      <c r="BE38" s="16"/>
      <c r="BF38" s="16"/>
      <c r="BG38" s="16"/>
      <c r="BH38" s="17">
        <f t="shared" si="13"/>
        <v>0</v>
      </c>
      <c r="BI38" s="17">
        <f t="shared" si="13"/>
        <v>0</v>
      </c>
      <c r="BJ38" s="16"/>
      <c r="BK38" s="16"/>
      <c r="BL38" s="16"/>
      <c r="BM38" s="16"/>
      <c r="BN38" s="16"/>
      <c r="BO38" s="16"/>
      <c r="BP38" s="17">
        <f t="shared" si="14"/>
        <v>0</v>
      </c>
      <c r="BQ38" s="17">
        <f t="shared" si="14"/>
        <v>0</v>
      </c>
      <c r="BR38" s="17">
        <f t="shared" si="15"/>
        <v>0</v>
      </c>
      <c r="BS38" s="17">
        <f t="shared" si="16"/>
        <v>0</v>
      </c>
      <c r="BT38" s="19"/>
      <c r="BU38" s="19"/>
      <c r="BV38" s="19"/>
      <c r="BW38" s="19"/>
      <c r="BX38" s="19"/>
      <c r="BY38" s="19"/>
      <c r="BZ38" s="20">
        <f t="shared" si="17"/>
        <v>0</v>
      </c>
      <c r="CA38" s="20">
        <f t="shared" si="17"/>
        <v>0</v>
      </c>
      <c r="CB38" s="19"/>
      <c r="CC38" s="19"/>
      <c r="CD38" s="19"/>
      <c r="CE38" s="19"/>
      <c r="CF38" s="19"/>
      <c r="CG38" s="19"/>
      <c r="CH38" s="20">
        <f t="shared" si="18"/>
        <v>0</v>
      </c>
      <c r="CI38" s="20">
        <f t="shared" si="18"/>
        <v>0</v>
      </c>
      <c r="CJ38" s="19"/>
      <c r="CK38" s="19"/>
      <c r="CL38" s="19"/>
      <c r="CM38" s="19"/>
      <c r="CN38" s="19"/>
      <c r="CO38" s="19"/>
      <c r="CP38" s="20">
        <f t="shared" si="19"/>
        <v>0</v>
      </c>
      <c r="CQ38" s="20">
        <f t="shared" si="19"/>
        <v>0</v>
      </c>
      <c r="CR38" s="19"/>
      <c r="CS38" s="19"/>
      <c r="CT38" s="19"/>
      <c r="CU38" s="19"/>
      <c r="CV38" s="19"/>
      <c r="CW38" s="19"/>
      <c r="CX38" s="20">
        <f t="shared" si="20"/>
        <v>0</v>
      </c>
      <c r="CY38" s="20">
        <f t="shared" si="20"/>
        <v>0</v>
      </c>
      <c r="CZ38" s="20">
        <f t="shared" si="21"/>
        <v>0</v>
      </c>
      <c r="DA38" s="20">
        <f t="shared" si="22"/>
        <v>0</v>
      </c>
      <c r="DB38" s="22"/>
      <c r="DC38" s="22"/>
      <c r="DD38" s="22"/>
      <c r="DE38" s="22"/>
      <c r="DF38" s="22"/>
      <c r="DG38" s="22"/>
      <c r="DH38" s="23">
        <f t="shared" si="23"/>
        <v>0</v>
      </c>
      <c r="DI38" s="23">
        <f t="shared" si="23"/>
        <v>0</v>
      </c>
      <c r="DJ38" s="22"/>
      <c r="DK38" s="22"/>
      <c r="DL38" s="22"/>
      <c r="DM38" s="22"/>
      <c r="DN38" s="22"/>
      <c r="DO38" s="22"/>
      <c r="DP38" s="23">
        <f t="shared" si="24"/>
        <v>0</v>
      </c>
      <c r="DQ38" s="23">
        <f t="shared" si="24"/>
        <v>0</v>
      </c>
      <c r="DR38" s="22"/>
      <c r="DS38" s="22"/>
      <c r="DT38" s="22"/>
      <c r="DU38" s="22"/>
      <c r="DV38" s="22"/>
      <c r="DW38" s="22"/>
      <c r="DX38" s="23">
        <f t="shared" si="25"/>
        <v>0</v>
      </c>
      <c r="DY38" s="23">
        <f t="shared" si="25"/>
        <v>0</v>
      </c>
      <c r="DZ38" s="22"/>
      <c r="EA38" s="22"/>
      <c r="EB38" s="22"/>
      <c r="EC38" s="22"/>
      <c r="ED38" s="22"/>
      <c r="EE38" s="22"/>
      <c r="EF38" s="23">
        <f t="shared" si="26"/>
        <v>0</v>
      </c>
      <c r="EG38" s="23">
        <f t="shared" si="26"/>
        <v>0</v>
      </c>
      <c r="EH38" s="23">
        <f t="shared" si="27"/>
        <v>0</v>
      </c>
      <c r="EI38" s="23">
        <f t="shared" si="28"/>
        <v>0</v>
      </c>
      <c r="EJ38" s="25"/>
      <c r="EK38" s="25"/>
      <c r="EL38" s="25"/>
      <c r="EM38" s="25"/>
      <c r="EN38" s="25"/>
      <c r="EO38" s="25"/>
      <c r="EP38" s="26">
        <f t="shared" si="29"/>
        <v>0</v>
      </c>
      <c r="EQ38" s="26">
        <f t="shared" si="29"/>
        <v>0</v>
      </c>
      <c r="ER38" s="25"/>
      <c r="ES38" s="25"/>
      <c r="ET38" s="25"/>
      <c r="EU38" s="25"/>
      <c r="EV38" s="25"/>
      <c r="EW38" s="25"/>
      <c r="EX38" s="26">
        <f t="shared" si="30"/>
        <v>0</v>
      </c>
      <c r="EY38" s="26">
        <f t="shared" si="30"/>
        <v>0</v>
      </c>
      <c r="EZ38" s="25"/>
      <c r="FA38" s="25"/>
      <c r="FB38" s="25"/>
      <c r="FC38" s="25"/>
      <c r="FD38" s="25"/>
      <c r="FE38" s="25"/>
      <c r="FF38" s="26">
        <f t="shared" si="31"/>
        <v>0</v>
      </c>
      <c r="FG38" s="26">
        <f t="shared" si="31"/>
        <v>0</v>
      </c>
      <c r="FH38" s="25"/>
      <c r="FI38" s="25"/>
      <c r="FJ38" s="25"/>
      <c r="FK38" s="25"/>
      <c r="FL38" s="25"/>
      <c r="FM38" s="25"/>
      <c r="FN38" s="26">
        <f t="shared" si="32"/>
        <v>0</v>
      </c>
      <c r="FO38" s="26">
        <f t="shared" si="32"/>
        <v>0</v>
      </c>
      <c r="FP38" s="26">
        <f t="shared" si="33"/>
        <v>0</v>
      </c>
      <c r="FQ38" s="26">
        <f t="shared" si="34"/>
        <v>0</v>
      </c>
      <c r="FR38" s="28"/>
      <c r="FS38" s="28"/>
      <c r="FT38" s="28"/>
      <c r="FU38" s="28"/>
      <c r="FV38" s="28"/>
      <c r="FW38" s="28"/>
      <c r="FX38" s="29">
        <f t="shared" si="35"/>
        <v>0</v>
      </c>
      <c r="FY38" s="29">
        <f t="shared" si="35"/>
        <v>0</v>
      </c>
      <c r="FZ38" s="28"/>
      <c r="GA38" s="28"/>
      <c r="GB38" s="28"/>
      <c r="GC38" s="28"/>
      <c r="GD38" s="28"/>
      <c r="GE38" s="28"/>
      <c r="GF38" s="29">
        <f t="shared" si="36"/>
        <v>0</v>
      </c>
      <c r="GG38" s="29">
        <f t="shared" si="36"/>
        <v>0</v>
      </c>
      <c r="GH38" s="28"/>
      <c r="GI38" s="28"/>
      <c r="GJ38" s="28"/>
      <c r="GK38" s="28"/>
      <c r="GL38" s="28"/>
      <c r="GM38" s="28"/>
      <c r="GN38" s="29">
        <f t="shared" si="37"/>
        <v>0</v>
      </c>
      <c r="GO38" s="29">
        <f t="shared" si="37"/>
        <v>0</v>
      </c>
      <c r="GP38" s="28"/>
      <c r="GQ38" s="28"/>
      <c r="GR38" s="28"/>
      <c r="GS38" s="28"/>
      <c r="GT38" s="28"/>
      <c r="GU38" s="28"/>
      <c r="GV38" s="29">
        <f t="shared" si="38"/>
        <v>0</v>
      </c>
      <c r="GW38" s="29">
        <f t="shared" si="38"/>
        <v>0</v>
      </c>
      <c r="GX38" s="29">
        <f t="shared" si="39"/>
        <v>0</v>
      </c>
      <c r="GY38" s="29">
        <f t="shared" si="40"/>
        <v>0</v>
      </c>
      <c r="GZ38" s="31">
        <v>919.13</v>
      </c>
      <c r="HA38" s="31">
        <v>0.52</v>
      </c>
      <c r="HB38" s="31">
        <v>754.43</v>
      </c>
      <c r="HC38" s="31">
        <v>0.52</v>
      </c>
      <c r="HD38" s="31">
        <v>662.7</v>
      </c>
      <c r="HE38" s="31">
        <v>0.52</v>
      </c>
      <c r="HF38" s="32">
        <f t="shared" si="41"/>
        <v>2336.26</v>
      </c>
      <c r="HG38" s="32">
        <f t="shared" si="41"/>
        <v>1.56</v>
      </c>
      <c r="HH38" s="31">
        <v>671.23</v>
      </c>
      <c r="HI38" s="31">
        <v>0.27</v>
      </c>
      <c r="HJ38" s="31">
        <v>740.19</v>
      </c>
      <c r="HK38" s="31">
        <v>0.35</v>
      </c>
      <c r="HL38" s="31">
        <v>614.64</v>
      </c>
      <c r="HM38" s="31">
        <v>2.46</v>
      </c>
      <c r="HN38" s="32">
        <f t="shared" si="42"/>
        <v>2026.06</v>
      </c>
      <c r="HO38" s="32">
        <f t="shared" si="42"/>
        <v>3.08</v>
      </c>
      <c r="HP38" s="31">
        <v>596</v>
      </c>
      <c r="HQ38" s="31">
        <v>3.18</v>
      </c>
      <c r="HR38" s="31">
        <v>585.68</v>
      </c>
      <c r="HS38" s="31">
        <v>3.09</v>
      </c>
      <c r="HT38" s="31">
        <v>570.39</v>
      </c>
      <c r="HU38" s="31">
        <v>3.09</v>
      </c>
      <c r="HV38" s="32">
        <f t="shared" si="43"/>
        <v>1752.0699999999997</v>
      </c>
      <c r="HW38" s="32">
        <f t="shared" si="43"/>
        <v>9.36</v>
      </c>
      <c r="HX38" s="31">
        <v>530.04</v>
      </c>
      <c r="HY38" s="31">
        <v>3.09</v>
      </c>
      <c r="HZ38" s="31">
        <v>622.73</v>
      </c>
      <c r="IA38" s="31">
        <v>3.31</v>
      </c>
      <c r="IB38" s="31">
        <v>579.36</v>
      </c>
      <c r="IC38" s="31">
        <v>3.3</v>
      </c>
      <c r="ID38" s="32">
        <f t="shared" si="44"/>
        <v>1732.13</v>
      </c>
      <c r="IE38" s="32">
        <f t="shared" si="45"/>
        <v>9.7</v>
      </c>
      <c r="IF38" s="32">
        <f t="shared" si="46"/>
        <v>7846.5199999999995</v>
      </c>
      <c r="IG38" s="32">
        <f t="shared" si="47"/>
        <v>23.7</v>
      </c>
      <c r="IH38" s="48">
        <f t="shared" si="48"/>
        <v>7846.5199999999995</v>
      </c>
      <c r="II38" s="48">
        <f t="shared" si="49"/>
        <v>23.7</v>
      </c>
    </row>
    <row r="39" spans="1:243" ht="12.75">
      <c r="A39" s="5"/>
      <c r="B39" s="12" t="s">
        <v>59</v>
      </c>
      <c r="C39" s="2" t="s">
        <v>3</v>
      </c>
      <c r="D39" s="14">
        <f>SUM(D9:D38)</f>
        <v>42.125</v>
      </c>
      <c r="E39" s="14">
        <f aca="true" t="shared" si="50" ref="E39:K39">SUM(E9:E38)</f>
        <v>0</v>
      </c>
      <c r="F39" s="14">
        <f t="shared" si="50"/>
        <v>37.314</v>
      </c>
      <c r="G39" s="14">
        <f t="shared" si="50"/>
        <v>0</v>
      </c>
      <c r="H39" s="14">
        <f t="shared" si="50"/>
        <v>33.576</v>
      </c>
      <c r="I39" s="14">
        <f t="shared" si="50"/>
        <v>0</v>
      </c>
      <c r="J39" s="14">
        <f t="shared" si="50"/>
        <v>113.01500000000001</v>
      </c>
      <c r="K39" s="14">
        <f t="shared" si="50"/>
        <v>0</v>
      </c>
      <c r="L39" s="14">
        <f>SUM(L9:L38)</f>
        <v>34.962</v>
      </c>
      <c r="M39" s="14">
        <f aca="true" t="shared" si="51" ref="M39:S39">SUM(M9:M38)</f>
        <v>0</v>
      </c>
      <c r="N39" s="14">
        <f t="shared" si="51"/>
        <v>103.06700000000001</v>
      </c>
      <c r="O39" s="14">
        <f t="shared" si="51"/>
        <v>0</v>
      </c>
      <c r="P39" s="14">
        <f t="shared" si="51"/>
        <v>113.13300000000001</v>
      </c>
      <c r="Q39" s="14">
        <f t="shared" si="51"/>
        <v>0</v>
      </c>
      <c r="R39" s="14">
        <f t="shared" si="51"/>
        <v>251.162</v>
      </c>
      <c r="S39" s="14">
        <f t="shared" si="51"/>
        <v>0</v>
      </c>
      <c r="T39" s="14">
        <f>SUM(T9:T38)</f>
        <v>100.57900000000001</v>
      </c>
      <c r="U39" s="14">
        <f aca="true" t="shared" si="52" ref="U39:AA39">SUM(U9:U38)</f>
        <v>0</v>
      </c>
      <c r="V39" s="14">
        <f t="shared" si="52"/>
        <v>95.37700000000001</v>
      </c>
      <c r="W39" s="14">
        <f t="shared" si="52"/>
        <v>0</v>
      </c>
      <c r="X39" s="14">
        <f t="shared" si="52"/>
        <v>93.572</v>
      </c>
      <c r="Y39" s="14">
        <f t="shared" si="52"/>
        <v>0</v>
      </c>
      <c r="Z39" s="14">
        <f t="shared" si="52"/>
        <v>289.5280000000001</v>
      </c>
      <c r="AA39" s="14">
        <f t="shared" si="52"/>
        <v>0</v>
      </c>
      <c r="AB39" s="14">
        <f>SUM(AB9:AB38)</f>
        <v>48.632</v>
      </c>
      <c r="AC39" s="14">
        <f aca="true" t="shared" si="53" ref="AC39:AI39">SUM(AC9:AC38)</f>
        <v>0</v>
      </c>
      <c r="AD39" s="14">
        <f t="shared" si="53"/>
        <v>31.177</v>
      </c>
      <c r="AE39" s="14">
        <f t="shared" si="53"/>
        <v>0</v>
      </c>
      <c r="AF39" s="14">
        <f t="shared" si="53"/>
        <v>31.755</v>
      </c>
      <c r="AG39" s="14">
        <f t="shared" si="53"/>
        <v>0</v>
      </c>
      <c r="AH39" s="14">
        <f t="shared" si="53"/>
        <v>111.56400000000001</v>
      </c>
      <c r="AI39" s="14">
        <f t="shared" si="53"/>
        <v>0</v>
      </c>
      <c r="AJ39" s="14">
        <f>SUM(AJ9:AJ38)</f>
        <v>765.269</v>
      </c>
      <c r="AK39" s="14">
        <f>SUM(AK9:AK38)</f>
        <v>0</v>
      </c>
      <c r="AL39" s="17">
        <f>SUM(AL9:AL38)</f>
        <v>0</v>
      </c>
      <c r="AM39" s="17">
        <f aca="true" t="shared" si="54" ref="AM39:AS39">SUM(AM9:AM38)</f>
        <v>0</v>
      </c>
      <c r="AN39" s="17">
        <f t="shared" si="54"/>
        <v>0</v>
      </c>
      <c r="AO39" s="17">
        <f t="shared" si="54"/>
        <v>0</v>
      </c>
      <c r="AP39" s="17">
        <f t="shared" si="54"/>
        <v>0</v>
      </c>
      <c r="AQ39" s="17">
        <f t="shared" si="54"/>
        <v>0</v>
      </c>
      <c r="AR39" s="17">
        <f t="shared" si="54"/>
        <v>0</v>
      </c>
      <c r="AS39" s="17">
        <f t="shared" si="54"/>
        <v>0</v>
      </c>
      <c r="AT39" s="17">
        <f>SUM(AT9:AT38)</f>
        <v>0</v>
      </c>
      <c r="AU39" s="17">
        <f aca="true" t="shared" si="55" ref="AU39:BA39">SUM(AU9:AU38)</f>
        <v>0</v>
      </c>
      <c r="AV39" s="17">
        <f t="shared" si="55"/>
        <v>0</v>
      </c>
      <c r="AW39" s="17">
        <f t="shared" si="55"/>
        <v>0</v>
      </c>
      <c r="AX39" s="17">
        <f t="shared" si="55"/>
        <v>0</v>
      </c>
      <c r="AY39" s="17">
        <f t="shared" si="55"/>
        <v>0</v>
      </c>
      <c r="AZ39" s="17">
        <f t="shared" si="55"/>
        <v>0</v>
      </c>
      <c r="BA39" s="17">
        <f t="shared" si="55"/>
        <v>0</v>
      </c>
      <c r="BB39" s="17">
        <f>SUM(BB9:BB38)</f>
        <v>0</v>
      </c>
      <c r="BC39" s="17">
        <f aca="true" t="shared" si="56" ref="BC39:BI39">SUM(BC9:BC38)</f>
        <v>0</v>
      </c>
      <c r="BD39" s="17">
        <f t="shared" si="56"/>
        <v>0</v>
      </c>
      <c r="BE39" s="17">
        <f t="shared" si="56"/>
        <v>0</v>
      </c>
      <c r="BF39" s="17">
        <f t="shared" si="56"/>
        <v>0</v>
      </c>
      <c r="BG39" s="17">
        <f t="shared" si="56"/>
        <v>0</v>
      </c>
      <c r="BH39" s="17">
        <f t="shared" si="56"/>
        <v>0</v>
      </c>
      <c r="BI39" s="17">
        <f t="shared" si="56"/>
        <v>0</v>
      </c>
      <c r="BJ39" s="17">
        <f>SUM(BJ9:BJ38)</f>
        <v>0</v>
      </c>
      <c r="BK39" s="17">
        <f aca="true" t="shared" si="57" ref="BK39:BQ39">SUM(BK9:BK38)</f>
        <v>0</v>
      </c>
      <c r="BL39" s="17">
        <f t="shared" si="57"/>
        <v>0</v>
      </c>
      <c r="BM39" s="17">
        <f t="shared" si="57"/>
        <v>0</v>
      </c>
      <c r="BN39" s="17">
        <f t="shared" si="57"/>
        <v>0</v>
      </c>
      <c r="BO39" s="17">
        <f t="shared" si="57"/>
        <v>0</v>
      </c>
      <c r="BP39" s="17">
        <f t="shared" si="57"/>
        <v>0</v>
      </c>
      <c r="BQ39" s="17">
        <f t="shared" si="57"/>
        <v>0</v>
      </c>
      <c r="BR39" s="17">
        <f>SUM(BR9:BR38)</f>
        <v>0</v>
      </c>
      <c r="BS39" s="17">
        <f>SUM(BS9:BS38)</f>
        <v>0</v>
      </c>
      <c r="BT39" s="20">
        <f>SUM(BT9:BT38)</f>
        <v>0</v>
      </c>
      <c r="BU39" s="20">
        <f aca="true" t="shared" si="58" ref="BU39:CA39">SUM(BU9:BU38)</f>
        <v>0</v>
      </c>
      <c r="BV39" s="20">
        <f t="shared" si="58"/>
        <v>0</v>
      </c>
      <c r="BW39" s="20">
        <f t="shared" si="58"/>
        <v>0</v>
      </c>
      <c r="BX39" s="20">
        <f t="shared" si="58"/>
        <v>0</v>
      </c>
      <c r="BY39" s="20">
        <f t="shared" si="58"/>
        <v>0</v>
      </c>
      <c r="BZ39" s="20">
        <f t="shared" si="58"/>
        <v>0</v>
      </c>
      <c r="CA39" s="20">
        <f t="shared" si="58"/>
        <v>0</v>
      </c>
      <c r="CB39" s="20">
        <f>SUM(CB9:CB38)</f>
        <v>0</v>
      </c>
      <c r="CC39" s="20">
        <f aca="true" t="shared" si="59" ref="CC39:CI39">SUM(CC9:CC38)</f>
        <v>0</v>
      </c>
      <c r="CD39" s="20">
        <f t="shared" si="59"/>
        <v>0</v>
      </c>
      <c r="CE39" s="20">
        <f t="shared" si="59"/>
        <v>0</v>
      </c>
      <c r="CF39" s="20">
        <f t="shared" si="59"/>
        <v>0</v>
      </c>
      <c r="CG39" s="20">
        <f t="shared" si="59"/>
        <v>0</v>
      </c>
      <c r="CH39" s="20">
        <f t="shared" si="59"/>
        <v>0</v>
      </c>
      <c r="CI39" s="20">
        <f t="shared" si="59"/>
        <v>0</v>
      </c>
      <c r="CJ39" s="20">
        <f>SUM(CJ9:CJ38)</f>
        <v>0</v>
      </c>
      <c r="CK39" s="20">
        <f aca="true" t="shared" si="60" ref="CK39:CQ39">SUM(CK9:CK38)</f>
        <v>0</v>
      </c>
      <c r="CL39" s="20">
        <f t="shared" si="60"/>
        <v>0</v>
      </c>
      <c r="CM39" s="20">
        <f t="shared" si="60"/>
        <v>0</v>
      </c>
      <c r="CN39" s="20">
        <f t="shared" si="60"/>
        <v>0</v>
      </c>
      <c r="CO39" s="20">
        <f t="shared" si="60"/>
        <v>0</v>
      </c>
      <c r="CP39" s="20">
        <f t="shared" si="60"/>
        <v>0</v>
      </c>
      <c r="CQ39" s="20">
        <f t="shared" si="60"/>
        <v>0</v>
      </c>
      <c r="CR39" s="20">
        <f>SUM(CR9:CR38)</f>
        <v>0</v>
      </c>
      <c r="CS39" s="20">
        <f aca="true" t="shared" si="61" ref="CS39:CY39">SUM(CS9:CS38)</f>
        <v>0</v>
      </c>
      <c r="CT39" s="20">
        <f t="shared" si="61"/>
        <v>0</v>
      </c>
      <c r="CU39" s="20">
        <f t="shared" si="61"/>
        <v>0</v>
      </c>
      <c r="CV39" s="20">
        <f t="shared" si="61"/>
        <v>0</v>
      </c>
      <c r="CW39" s="20">
        <f t="shared" si="61"/>
        <v>0</v>
      </c>
      <c r="CX39" s="20">
        <f t="shared" si="61"/>
        <v>0</v>
      </c>
      <c r="CY39" s="20">
        <f t="shared" si="61"/>
        <v>0</v>
      </c>
      <c r="CZ39" s="20">
        <f>SUM(CZ9:CZ38)</f>
        <v>0</v>
      </c>
      <c r="DA39" s="20">
        <f>SUM(DA9:DA38)</f>
        <v>0</v>
      </c>
      <c r="DB39" s="23">
        <f>SUM(DB9:DB38)</f>
        <v>0</v>
      </c>
      <c r="DC39" s="23">
        <f aca="true" t="shared" si="62" ref="DC39:DI39">SUM(DC9:DC38)</f>
        <v>0</v>
      </c>
      <c r="DD39" s="23">
        <f t="shared" si="62"/>
        <v>0</v>
      </c>
      <c r="DE39" s="23">
        <f t="shared" si="62"/>
        <v>0</v>
      </c>
      <c r="DF39" s="23">
        <f t="shared" si="62"/>
        <v>0</v>
      </c>
      <c r="DG39" s="23">
        <f t="shared" si="62"/>
        <v>0</v>
      </c>
      <c r="DH39" s="23">
        <f t="shared" si="62"/>
        <v>0</v>
      </c>
      <c r="DI39" s="23">
        <f t="shared" si="62"/>
        <v>0</v>
      </c>
      <c r="DJ39" s="23">
        <f>SUM(DJ9:DJ38)</f>
        <v>0</v>
      </c>
      <c r="DK39" s="23">
        <f aca="true" t="shared" si="63" ref="DK39:DQ39">SUM(DK9:DK38)</f>
        <v>0</v>
      </c>
      <c r="DL39" s="23">
        <f t="shared" si="63"/>
        <v>0</v>
      </c>
      <c r="DM39" s="23">
        <f t="shared" si="63"/>
        <v>0</v>
      </c>
      <c r="DN39" s="23">
        <f t="shared" si="63"/>
        <v>0</v>
      </c>
      <c r="DO39" s="23">
        <f t="shared" si="63"/>
        <v>0</v>
      </c>
      <c r="DP39" s="23">
        <f t="shared" si="63"/>
        <v>0</v>
      </c>
      <c r="DQ39" s="23">
        <f t="shared" si="63"/>
        <v>0</v>
      </c>
      <c r="DR39" s="23">
        <f>SUM(DR9:DR38)</f>
        <v>0</v>
      </c>
      <c r="DS39" s="23">
        <f aca="true" t="shared" si="64" ref="DS39:DY39">SUM(DS9:DS38)</f>
        <v>0</v>
      </c>
      <c r="DT39" s="23">
        <f t="shared" si="64"/>
        <v>0</v>
      </c>
      <c r="DU39" s="23">
        <f t="shared" si="64"/>
        <v>0</v>
      </c>
      <c r="DV39" s="23">
        <f t="shared" si="64"/>
        <v>0</v>
      </c>
      <c r="DW39" s="23">
        <f t="shared" si="64"/>
        <v>0</v>
      </c>
      <c r="DX39" s="23">
        <f t="shared" si="64"/>
        <v>0</v>
      </c>
      <c r="DY39" s="23">
        <f t="shared" si="64"/>
        <v>0</v>
      </c>
      <c r="DZ39" s="23">
        <f>SUM(DZ9:DZ38)</f>
        <v>0</v>
      </c>
      <c r="EA39" s="23">
        <f aca="true" t="shared" si="65" ref="EA39:EG39">SUM(EA9:EA38)</f>
        <v>0</v>
      </c>
      <c r="EB39" s="23">
        <f t="shared" si="65"/>
        <v>0</v>
      </c>
      <c r="EC39" s="23">
        <f t="shared" si="65"/>
        <v>0</v>
      </c>
      <c r="ED39" s="23">
        <f t="shared" si="65"/>
        <v>0</v>
      </c>
      <c r="EE39" s="23">
        <f t="shared" si="65"/>
        <v>0</v>
      </c>
      <c r="EF39" s="23">
        <f t="shared" si="65"/>
        <v>0</v>
      </c>
      <c r="EG39" s="23">
        <f t="shared" si="65"/>
        <v>0</v>
      </c>
      <c r="EH39" s="23">
        <f>SUM(EH9:EH38)</f>
        <v>0</v>
      </c>
      <c r="EI39" s="23">
        <f>SUM(EI9:EI38)</f>
        <v>0</v>
      </c>
      <c r="EJ39" s="26">
        <f>SUM(EJ9:EJ38)</f>
        <v>0</v>
      </c>
      <c r="EK39" s="26">
        <f aca="true" t="shared" si="66" ref="EK39:EQ39">SUM(EK9:EK38)</f>
        <v>0</v>
      </c>
      <c r="EL39" s="26">
        <f t="shared" si="66"/>
        <v>0</v>
      </c>
      <c r="EM39" s="26">
        <f t="shared" si="66"/>
        <v>0</v>
      </c>
      <c r="EN39" s="26">
        <f t="shared" si="66"/>
        <v>0</v>
      </c>
      <c r="EO39" s="26">
        <f t="shared" si="66"/>
        <v>0</v>
      </c>
      <c r="EP39" s="26">
        <f t="shared" si="66"/>
        <v>0</v>
      </c>
      <c r="EQ39" s="26">
        <f t="shared" si="66"/>
        <v>0</v>
      </c>
      <c r="ER39" s="26">
        <f>SUM(ER9:ER38)</f>
        <v>0</v>
      </c>
      <c r="ES39" s="26">
        <f aca="true" t="shared" si="67" ref="ES39:EY39">SUM(ES9:ES38)</f>
        <v>0</v>
      </c>
      <c r="ET39" s="26">
        <f t="shared" si="67"/>
        <v>0</v>
      </c>
      <c r="EU39" s="26">
        <f t="shared" si="67"/>
        <v>0</v>
      </c>
      <c r="EV39" s="26">
        <f t="shared" si="67"/>
        <v>0</v>
      </c>
      <c r="EW39" s="26">
        <f t="shared" si="67"/>
        <v>0</v>
      </c>
      <c r="EX39" s="26">
        <f t="shared" si="67"/>
        <v>0</v>
      </c>
      <c r="EY39" s="26">
        <f t="shared" si="67"/>
        <v>0</v>
      </c>
      <c r="EZ39" s="26">
        <f>SUM(EZ9:EZ38)</f>
        <v>0</v>
      </c>
      <c r="FA39" s="26">
        <f aca="true" t="shared" si="68" ref="FA39:FG39">SUM(FA9:FA38)</f>
        <v>0</v>
      </c>
      <c r="FB39" s="26">
        <f t="shared" si="68"/>
        <v>0</v>
      </c>
      <c r="FC39" s="26">
        <f t="shared" si="68"/>
        <v>0</v>
      </c>
      <c r="FD39" s="26">
        <f t="shared" si="68"/>
        <v>0</v>
      </c>
      <c r="FE39" s="26">
        <f t="shared" si="68"/>
        <v>0</v>
      </c>
      <c r="FF39" s="26">
        <f t="shared" si="68"/>
        <v>0</v>
      </c>
      <c r="FG39" s="26">
        <f t="shared" si="68"/>
        <v>0</v>
      </c>
      <c r="FH39" s="26">
        <f>SUM(FH9:FH38)</f>
        <v>0</v>
      </c>
      <c r="FI39" s="26">
        <f aca="true" t="shared" si="69" ref="FI39:FQ39">SUM(FI9:FI38)</f>
        <v>0</v>
      </c>
      <c r="FJ39" s="26">
        <f t="shared" si="69"/>
        <v>0</v>
      </c>
      <c r="FK39" s="26">
        <f t="shared" si="69"/>
        <v>0</v>
      </c>
      <c r="FL39" s="26">
        <f t="shared" si="69"/>
        <v>0</v>
      </c>
      <c r="FM39" s="26">
        <f t="shared" si="69"/>
        <v>0</v>
      </c>
      <c r="FN39" s="26">
        <f t="shared" si="69"/>
        <v>0</v>
      </c>
      <c r="FO39" s="26">
        <f t="shared" si="69"/>
        <v>0</v>
      </c>
      <c r="FP39" s="26">
        <f t="shared" si="69"/>
        <v>0</v>
      </c>
      <c r="FQ39" s="26">
        <f t="shared" si="69"/>
        <v>0</v>
      </c>
      <c r="FR39" s="29">
        <f>SUM(FR9:FR38)</f>
        <v>0</v>
      </c>
      <c r="FS39" s="29">
        <f aca="true" t="shared" si="70" ref="FS39:FY39">SUM(FS9:FS38)</f>
        <v>0</v>
      </c>
      <c r="FT39" s="29">
        <f t="shared" si="70"/>
        <v>0</v>
      </c>
      <c r="FU39" s="29">
        <f t="shared" si="70"/>
        <v>0</v>
      </c>
      <c r="FV39" s="29">
        <f t="shared" si="70"/>
        <v>0</v>
      </c>
      <c r="FW39" s="29">
        <f t="shared" si="70"/>
        <v>0</v>
      </c>
      <c r="FX39" s="29">
        <f t="shared" si="70"/>
        <v>0</v>
      </c>
      <c r="FY39" s="29">
        <f t="shared" si="70"/>
        <v>0</v>
      </c>
      <c r="FZ39" s="29">
        <f>SUM(FZ9:FZ38)</f>
        <v>0</v>
      </c>
      <c r="GA39" s="29">
        <f aca="true" t="shared" si="71" ref="GA39:GG39">SUM(GA9:GA38)</f>
        <v>0</v>
      </c>
      <c r="GB39" s="29">
        <f t="shared" si="71"/>
        <v>0</v>
      </c>
      <c r="GC39" s="29">
        <f t="shared" si="71"/>
        <v>0</v>
      </c>
      <c r="GD39" s="29">
        <f t="shared" si="71"/>
        <v>0</v>
      </c>
      <c r="GE39" s="29">
        <f t="shared" si="71"/>
        <v>0</v>
      </c>
      <c r="GF39" s="29">
        <f t="shared" si="71"/>
        <v>0</v>
      </c>
      <c r="GG39" s="29">
        <f t="shared" si="71"/>
        <v>0</v>
      </c>
      <c r="GH39" s="29">
        <f>SUM(GH9:GH38)</f>
        <v>0</v>
      </c>
      <c r="GI39" s="29">
        <f aca="true" t="shared" si="72" ref="GI39:GO39">SUM(GI9:GI38)</f>
        <v>0</v>
      </c>
      <c r="GJ39" s="29">
        <f t="shared" si="72"/>
        <v>0</v>
      </c>
      <c r="GK39" s="29">
        <f t="shared" si="72"/>
        <v>0</v>
      </c>
      <c r="GL39" s="29">
        <f t="shared" si="72"/>
        <v>0</v>
      </c>
      <c r="GM39" s="29">
        <f t="shared" si="72"/>
        <v>0</v>
      </c>
      <c r="GN39" s="29">
        <f t="shared" si="72"/>
        <v>0</v>
      </c>
      <c r="GO39" s="29">
        <f t="shared" si="72"/>
        <v>0</v>
      </c>
      <c r="GP39" s="29">
        <f>SUM(GP9:GP38)</f>
        <v>0</v>
      </c>
      <c r="GQ39" s="29">
        <f aca="true" t="shared" si="73" ref="GQ39:GW39">SUM(GQ9:GQ38)</f>
        <v>0</v>
      </c>
      <c r="GR39" s="29">
        <f t="shared" si="73"/>
        <v>0</v>
      </c>
      <c r="GS39" s="29">
        <f t="shared" si="73"/>
        <v>0</v>
      </c>
      <c r="GT39" s="29">
        <f t="shared" si="73"/>
        <v>0</v>
      </c>
      <c r="GU39" s="29">
        <f t="shared" si="73"/>
        <v>0</v>
      </c>
      <c r="GV39" s="29">
        <f t="shared" si="73"/>
        <v>0</v>
      </c>
      <c r="GW39" s="29">
        <f t="shared" si="73"/>
        <v>0</v>
      </c>
      <c r="GX39" s="29">
        <f>SUM(GX9:GX38)</f>
        <v>0</v>
      </c>
      <c r="GY39" s="29">
        <f>SUM(GY9:GY38)</f>
        <v>0</v>
      </c>
      <c r="GZ39" s="32">
        <f>SUM(GZ9:GZ38)</f>
        <v>48102.83999999999</v>
      </c>
      <c r="HA39" s="32">
        <f aca="true" t="shared" si="74" ref="HA39:HG39">SUM(HA9:HA38)</f>
        <v>431.66</v>
      </c>
      <c r="HB39" s="32">
        <f t="shared" si="74"/>
        <v>50161.61</v>
      </c>
      <c r="HC39" s="32">
        <f t="shared" si="74"/>
        <v>404.57</v>
      </c>
      <c r="HD39" s="32">
        <f t="shared" si="74"/>
        <v>43709.42</v>
      </c>
      <c r="HE39" s="32">
        <f t="shared" si="74"/>
        <v>357.0899999999999</v>
      </c>
      <c r="HF39" s="32">
        <f t="shared" si="74"/>
        <v>141973.87000000002</v>
      </c>
      <c r="HG39" s="32">
        <f t="shared" si="74"/>
        <v>1193.3199999999997</v>
      </c>
      <c r="HH39" s="32">
        <f>SUM(HH9:HH38)</f>
        <v>43364.83000000001</v>
      </c>
      <c r="HI39" s="32">
        <f aca="true" t="shared" si="75" ref="HI39:HO39">SUM(HI9:HI38)</f>
        <v>350.03000000000003</v>
      </c>
      <c r="HJ39" s="32">
        <f t="shared" si="75"/>
        <v>42937.329999999994</v>
      </c>
      <c r="HK39" s="32">
        <f t="shared" si="75"/>
        <v>330.8900000000001</v>
      </c>
      <c r="HL39" s="32">
        <f t="shared" si="75"/>
        <v>39413.13999999999</v>
      </c>
      <c r="HM39" s="32">
        <f t="shared" si="75"/>
        <v>285.83</v>
      </c>
      <c r="HN39" s="32">
        <f t="shared" si="75"/>
        <v>125715.29999999999</v>
      </c>
      <c r="HO39" s="32">
        <f t="shared" si="75"/>
        <v>966.7499999999998</v>
      </c>
      <c r="HP39" s="32">
        <f>SUM(HP9:HP38)</f>
        <v>38042.840000000004</v>
      </c>
      <c r="HQ39" s="32">
        <f aca="true" t="shared" si="76" ref="HQ39:HW39">SUM(HQ9:HQ38)</f>
        <v>332.1</v>
      </c>
      <c r="HR39" s="32">
        <f t="shared" si="76"/>
        <v>36144.34</v>
      </c>
      <c r="HS39" s="32">
        <f t="shared" si="76"/>
        <v>337.15000000000003</v>
      </c>
      <c r="HT39" s="32">
        <f t="shared" si="76"/>
        <v>35856.350000000006</v>
      </c>
      <c r="HU39" s="32">
        <f t="shared" si="76"/>
        <v>301.70000000000005</v>
      </c>
      <c r="HV39" s="32">
        <f t="shared" si="76"/>
        <v>110043.52999999997</v>
      </c>
      <c r="HW39" s="32">
        <f t="shared" si="76"/>
        <v>970.9499999999999</v>
      </c>
      <c r="HX39" s="32">
        <f>SUM(HX9:HX38)</f>
        <v>35945.99</v>
      </c>
      <c r="HY39" s="32">
        <f aca="true" t="shared" si="77" ref="HY39:IE39">SUM(HY9:HY38)</f>
        <v>247.57000000000002</v>
      </c>
      <c r="HZ39" s="32">
        <f t="shared" si="77"/>
        <v>14704.190000000002</v>
      </c>
      <c r="IA39" s="32">
        <f t="shared" si="77"/>
        <v>288.95000000000005</v>
      </c>
      <c r="IB39" s="32">
        <f t="shared" si="77"/>
        <v>46945.17</v>
      </c>
      <c r="IC39" s="32">
        <f t="shared" si="77"/>
        <v>354.94000000000005</v>
      </c>
      <c r="ID39" s="32">
        <f t="shared" si="77"/>
        <v>97595.35</v>
      </c>
      <c r="IE39" s="32">
        <f t="shared" si="77"/>
        <v>891.4599999999998</v>
      </c>
      <c r="IF39" s="32">
        <f>SUM(IF9:IF38)</f>
        <v>475328.05</v>
      </c>
      <c r="IG39" s="32">
        <f>SUM(IG9:IG38)</f>
        <v>4022.4799999999987</v>
      </c>
      <c r="IH39" s="48">
        <f>SUM(IH9:IH38)</f>
        <v>476093.319</v>
      </c>
      <c r="II39" s="48">
        <f>SUM(II9:II38)</f>
        <v>4022.4799999999987</v>
      </c>
    </row>
  </sheetData>
  <sheetProtection/>
  <mergeCells count="132">
    <mergeCell ref="B6:B8"/>
    <mergeCell ref="V7:W7"/>
    <mergeCell ref="P7:Q7"/>
    <mergeCell ref="R7:S7"/>
    <mergeCell ref="A1:H1"/>
    <mergeCell ref="FR6:GY6"/>
    <mergeCell ref="L7:M7"/>
    <mergeCell ref="N7:O7"/>
    <mergeCell ref="C6:C8"/>
    <mergeCell ref="T7:U7"/>
    <mergeCell ref="GZ6:IG6"/>
    <mergeCell ref="IF7:IG7"/>
    <mergeCell ref="D6:AK6"/>
    <mergeCell ref="AL6:BS6"/>
    <mergeCell ref="BT6:DA6"/>
    <mergeCell ref="A6:A8"/>
    <mergeCell ref="D7:E7"/>
    <mergeCell ref="F7:G7"/>
    <mergeCell ref="H7:I7"/>
    <mergeCell ref="J7:K7"/>
    <mergeCell ref="AH7:AI7"/>
    <mergeCell ref="AL7:AM7"/>
    <mergeCell ref="AN7:AO7"/>
    <mergeCell ref="Z7:AA7"/>
    <mergeCell ref="AB7:AC7"/>
    <mergeCell ref="AD7:AE7"/>
    <mergeCell ref="X7:Y7"/>
    <mergeCell ref="AX7:AY7"/>
    <mergeCell ref="AZ7:BA7"/>
    <mergeCell ref="BB7:BC7"/>
    <mergeCell ref="BD7:BE7"/>
    <mergeCell ref="AP7:AQ7"/>
    <mergeCell ref="AR7:AS7"/>
    <mergeCell ref="AT7:AU7"/>
    <mergeCell ref="AV7:AW7"/>
    <mergeCell ref="AF7:AG7"/>
    <mergeCell ref="BN7:BO7"/>
    <mergeCell ref="BP7:BQ7"/>
    <mergeCell ref="BT7:BU7"/>
    <mergeCell ref="BV7:BW7"/>
    <mergeCell ref="BF7:BG7"/>
    <mergeCell ref="BH7:BI7"/>
    <mergeCell ref="BJ7:BK7"/>
    <mergeCell ref="BL7:BM7"/>
    <mergeCell ref="CF7:CG7"/>
    <mergeCell ref="CH7:CI7"/>
    <mergeCell ref="CJ7:CK7"/>
    <mergeCell ref="CL7:CM7"/>
    <mergeCell ref="BX7:BY7"/>
    <mergeCell ref="BZ7:CA7"/>
    <mergeCell ref="CB7:CC7"/>
    <mergeCell ref="CD7:CE7"/>
    <mergeCell ref="CV7:CW7"/>
    <mergeCell ref="CX7:CY7"/>
    <mergeCell ref="DB7:DC7"/>
    <mergeCell ref="DD7:DE7"/>
    <mergeCell ref="CN7:CO7"/>
    <mergeCell ref="CP7:CQ7"/>
    <mergeCell ref="CR7:CS7"/>
    <mergeCell ref="CT7:CU7"/>
    <mergeCell ref="DN7:DO7"/>
    <mergeCell ref="DP7:DQ7"/>
    <mergeCell ref="DR7:DS7"/>
    <mergeCell ref="DT7:DU7"/>
    <mergeCell ref="DF7:DG7"/>
    <mergeCell ref="DH7:DI7"/>
    <mergeCell ref="DJ7:DK7"/>
    <mergeCell ref="DL7:DM7"/>
    <mergeCell ref="ED7:EE7"/>
    <mergeCell ref="EF7:EG7"/>
    <mergeCell ref="EJ7:EK7"/>
    <mergeCell ref="EL7:EM7"/>
    <mergeCell ref="DV7:DW7"/>
    <mergeCell ref="DX7:DY7"/>
    <mergeCell ref="DZ7:EA7"/>
    <mergeCell ref="EB7:EC7"/>
    <mergeCell ref="EV7:EW7"/>
    <mergeCell ref="EX7:EY7"/>
    <mergeCell ref="EZ7:FA7"/>
    <mergeCell ref="FB7:FC7"/>
    <mergeCell ref="EN7:EO7"/>
    <mergeCell ref="EP7:EQ7"/>
    <mergeCell ref="ER7:ES7"/>
    <mergeCell ref="ET7:EU7"/>
    <mergeCell ref="FL7:FM7"/>
    <mergeCell ref="FN7:FO7"/>
    <mergeCell ref="FR7:FS7"/>
    <mergeCell ref="FT7:FU7"/>
    <mergeCell ref="FP7:FQ7"/>
    <mergeCell ref="FD7:FE7"/>
    <mergeCell ref="FF7:FG7"/>
    <mergeCell ref="FH7:FI7"/>
    <mergeCell ref="FJ7:FK7"/>
    <mergeCell ref="GV7:GW7"/>
    <mergeCell ref="GD7:GE7"/>
    <mergeCell ref="GF7:GG7"/>
    <mergeCell ref="GH7:GI7"/>
    <mergeCell ref="GJ7:GK7"/>
    <mergeCell ref="FV7:FW7"/>
    <mergeCell ref="FX7:FY7"/>
    <mergeCell ref="FZ7:GA7"/>
    <mergeCell ref="GB7:GC7"/>
    <mergeCell ref="HV7:HW7"/>
    <mergeCell ref="HX7:HY7"/>
    <mergeCell ref="GZ7:HA7"/>
    <mergeCell ref="HB7:HC7"/>
    <mergeCell ref="GX7:GY7"/>
    <mergeCell ref="GL7:GM7"/>
    <mergeCell ref="GN7:GO7"/>
    <mergeCell ref="GP7:GQ7"/>
    <mergeCell ref="GR7:GS7"/>
    <mergeCell ref="GT7:GU7"/>
    <mergeCell ref="HD7:HE7"/>
    <mergeCell ref="HF7:HG7"/>
    <mergeCell ref="HH7:HI7"/>
    <mergeCell ref="HJ7:HK7"/>
    <mergeCell ref="HZ7:IA7"/>
    <mergeCell ref="HL7:HM7"/>
    <mergeCell ref="HN7:HO7"/>
    <mergeCell ref="HP7:HQ7"/>
    <mergeCell ref="HR7:HS7"/>
    <mergeCell ref="HT7:HU7"/>
    <mergeCell ref="IH6:II7"/>
    <mergeCell ref="IB7:IC7"/>
    <mergeCell ref="ID7:IE7"/>
    <mergeCell ref="A4:S4"/>
    <mergeCell ref="AJ7:AK7"/>
    <mergeCell ref="BR7:BS7"/>
    <mergeCell ref="CZ7:DA7"/>
    <mergeCell ref="DB6:EI6"/>
    <mergeCell ref="EH7:EI7"/>
    <mergeCell ref="EJ6:FQ6"/>
  </mergeCells>
  <conditionalFormatting sqref="D9:II38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ЧерепановаОлеся</cp:lastModifiedBy>
  <dcterms:created xsi:type="dcterms:W3CDTF">1996-10-08T23:32:33Z</dcterms:created>
  <dcterms:modified xsi:type="dcterms:W3CDTF">2016-02-09T10:27:19Z</dcterms:modified>
  <cp:category/>
  <cp:version/>
  <cp:contentType/>
  <cp:contentStatus/>
</cp:coreProperties>
</file>